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6672" windowHeight="1500" activeTab="4"/>
  </bookViews>
  <sheets>
    <sheet name="титульный лист" sheetId="1" r:id="rId1"/>
    <sheet name="Раздел 2" sheetId="2" r:id="rId2"/>
    <sheet name="раздел3" sheetId="3" r:id="rId3"/>
    <sheet name="Раздел 4" sheetId="4" r:id="rId4"/>
    <sheet name="Раздел 5" sheetId="5" r:id="rId5"/>
  </sheets>
  <definedNames>
    <definedName name="_xlnm.Print_Area" localSheetId="4">'Раздел 5'!$A$1:$W$32</definedName>
  </definedNames>
  <calcPr fullCalcOnLoad="1"/>
</workbook>
</file>

<file path=xl/sharedStrings.xml><?xml version="1.0" encoding="utf-8"?>
<sst xmlns="http://schemas.openxmlformats.org/spreadsheetml/2006/main" count="182" uniqueCount="167">
  <si>
    <t>УТВЕРЖДАЮ:</t>
  </si>
  <si>
    <t xml:space="preserve">                 </t>
  </si>
  <si>
    <t xml:space="preserve">Наименование показателя                </t>
  </si>
  <si>
    <t xml:space="preserve">I. Нефинансовые активы, всего:                        </t>
  </si>
  <si>
    <t xml:space="preserve">из них:                                               </t>
  </si>
  <si>
    <t xml:space="preserve">1.1.Общая балансовая стоимость недвижимого государственного имущества, всего:                    </t>
  </si>
  <si>
    <t xml:space="preserve">в том числе:                                          </t>
  </si>
  <si>
    <t xml:space="preserve">1.1.4. Остаточная стоимость недвижимого государственного имущества                            </t>
  </si>
  <si>
    <t xml:space="preserve">1.2. Общая балансовая стоимость  движимого государственного имущества, всего:                    </t>
  </si>
  <si>
    <t xml:space="preserve">1.2.2. Остаточная стоимость особо  ценного  движимого имущества                                             </t>
  </si>
  <si>
    <t xml:space="preserve">II. Финансовые активы, всего:                         </t>
  </si>
  <si>
    <t xml:space="preserve">2.2.1. По выданным авансам на услуги связи            </t>
  </si>
  <si>
    <t xml:space="preserve">2.2.2. По выданным авансам на транспортные услуги     </t>
  </si>
  <si>
    <t xml:space="preserve">2.2.3. По выданным авансам на коммунальные услуги     </t>
  </si>
  <si>
    <t xml:space="preserve">2.2.4. По выданным авансам  на  услуги  по  содержанию имущества                                             </t>
  </si>
  <si>
    <t xml:space="preserve">2.2.5. По выданным авансам на прочие услуги           </t>
  </si>
  <si>
    <t xml:space="preserve">2.2.6. По выданным авансам  на  приобретение  основных средств                                               </t>
  </si>
  <si>
    <t xml:space="preserve">2.3.1. По выданным авансам на услуги связи            </t>
  </si>
  <si>
    <t xml:space="preserve">2.3.2. По выданным авансам на транспортные услуги     </t>
  </si>
  <si>
    <t xml:space="preserve">2.3.3. По выданным авансам на коммунальные услуги     </t>
  </si>
  <si>
    <t xml:space="preserve">2.3.5. По выданным авансам на прочие услуги           </t>
  </si>
  <si>
    <t xml:space="preserve">2.3.6. По выданным авансам  на  приобретение  основных средств                                               </t>
  </si>
  <si>
    <t xml:space="preserve">2.3.7.  По выданным авансам на приобретение нематериальных активов                                </t>
  </si>
  <si>
    <t xml:space="preserve">III. Обязательства, всего:                            </t>
  </si>
  <si>
    <t xml:space="preserve">3.1. Просроченная кредиторская задолженность          </t>
  </si>
  <si>
    <t xml:space="preserve">3.2.1. По начислениям на выплаты по оплате труда      </t>
  </si>
  <si>
    <t xml:space="preserve">3.2.2. По оплате услуг связи                          </t>
  </si>
  <si>
    <t xml:space="preserve">3.2.3. По оплате транспортных услуг                   </t>
  </si>
  <si>
    <t xml:space="preserve">3.2.4. По оплате коммунальных услуг                   </t>
  </si>
  <si>
    <t xml:space="preserve">3.2.5. По оплате услуг по содержанию имущества        </t>
  </si>
  <si>
    <t xml:space="preserve">3.2.6. По оплате прочих услуг                         </t>
  </si>
  <si>
    <t xml:space="preserve">3.2.7. По приобретению основных средств               </t>
  </si>
  <si>
    <t xml:space="preserve">3.2.8. По приобретению нематериальных активов         </t>
  </si>
  <si>
    <t>Наименование показателя</t>
  </si>
  <si>
    <t xml:space="preserve">1.2.1. Общая  балансовая  стоимость   особо   ценного движимого имущества        </t>
  </si>
  <si>
    <t xml:space="preserve">2.2. Дебиторская задолженность  по  выданным  авансам, полученным за счет средств областного бюджета, всего: </t>
  </si>
  <si>
    <t xml:space="preserve">2.2.7.   По   выданным   авансам    на    приобретение нематериальных активов                                </t>
  </si>
  <si>
    <t xml:space="preserve">2.3. Дебиторская задолженность по выданным авансам  за счет доходов, полученных от платной и иной  приносящей доход деятельности, всего:                </t>
  </si>
  <si>
    <t xml:space="preserve">2.3.4. По выданным авансам  на  услуги  по  содержанию имущества                                             </t>
  </si>
  <si>
    <t>"_____"_________________20___г.</t>
  </si>
  <si>
    <t>Место нахождения учреждения</t>
  </si>
  <si>
    <t>Почтовый адрес учреждения</t>
  </si>
  <si>
    <t>Код по Ощероссийскому классификатору объектов административно-территориального деления ОКАТО</t>
  </si>
  <si>
    <t>Код по Ощероссийскому классификатору видов экономической деятельности (ОКВЭД)</t>
  </si>
  <si>
    <t>Код по Ощероссийскому классификатору организационно-правовых форм ОКОПФ</t>
  </si>
  <si>
    <t>Идентификационный номер налогоплательщика (ИНН)</t>
  </si>
  <si>
    <t>Электронный адрес учреждения</t>
  </si>
  <si>
    <r>
      <t>(</t>
    </r>
    <r>
      <rPr>
        <sz val="10"/>
        <color indexed="8"/>
        <rFont val="Times New Roman"/>
        <family val="1"/>
      </rPr>
      <t>наименование учреждения</t>
    </r>
    <r>
      <rPr>
        <b/>
        <sz val="10"/>
        <color indexed="8"/>
        <rFont val="Times New Roman"/>
        <family val="1"/>
      </rPr>
      <t>)</t>
    </r>
  </si>
  <si>
    <t xml:space="preserve">Сумма, тыс. руб.     </t>
  </si>
  <si>
    <t xml:space="preserve">1.1.2. Стоимость имущества, приобретенного учреждением за счет выделенных собственником имущества учреждения средств </t>
  </si>
  <si>
    <t>1.1.1.  Стоимость  имущества, закрепленного собственником имущества за учреждением на праве оперативного управления</t>
  </si>
  <si>
    <t>1.1.3. Стоимость имущества,  приобретенного учреждением за счет доходов, полученных  от  платной и иной приносящей  доход деятельности</t>
  </si>
  <si>
    <t xml:space="preserve">2.1. Дебиторская задолженность по доходам,  полученным за счет средств бюджета УР          </t>
  </si>
  <si>
    <t xml:space="preserve">2.2.8.  По выданным авансам на приобретение материальных запасов                                  </t>
  </si>
  <si>
    <t xml:space="preserve">2.2.9. По выданным авансам на прочие расходы         </t>
  </si>
  <si>
    <t xml:space="preserve">2.3.8. По выданным авансам на приобретение материальных запасов                                  </t>
  </si>
  <si>
    <t xml:space="preserve">2.3.9. По выданным авансам на прочие расходы         </t>
  </si>
  <si>
    <t xml:space="preserve">3.2. Кредиторская задолженность по расчетам с поставщиками и подрядчиками за счет средств бюджета УР, всего:                                       </t>
  </si>
  <si>
    <t xml:space="preserve">3.2.9. По приобретению материальных запасов          </t>
  </si>
  <si>
    <t xml:space="preserve">3.2.10. По оплате прочих расходов                     </t>
  </si>
  <si>
    <t>И.О.Фамилия главного бухгалтера, телефон</t>
  </si>
  <si>
    <t>И.О.Фамилия руководителя, телефон</t>
  </si>
  <si>
    <t>Основной государственный регистрационный номер (ОГРН)</t>
  </si>
  <si>
    <t>КОСГУ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</si>
  <si>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</si>
  <si>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</si>
  <si>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</si>
  <si>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</si>
  <si>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</si>
  <si>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</si>
  <si>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выплаты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</si>
  <si>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</si>
  <si>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</si>
  <si>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</si>
  <si>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</si>
  <si>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</si>
  <si>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</si>
  <si>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Плановый период</t>
  </si>
  <si>
    <t>первый год
20___год</t>
  </si>
  <si>
    <t>второй год
20___год</t>
  </si>
  <si>
    <t xml:space="preserve">Наименование показателя
</t>
  </si>
  <si>
    <t>Остаток средств на начало года</t>
  </si>
  <si>
    <t>Поступления, всего, в том числе:</t>
  </si>
  <si>
    <t>Субсидия на выполнение государственного задания</t>
  </si>
  <si>
    <t>Субсидии на иные цели</t>
  </si>
  <si>
    <t>Бюджетные инвестиции</t>
  </si>
  <si>
    <t>Доходы от оказания платных услуг (КФО 2.01130)</t>
  </si>
  <si>
    <t>Прочие безвозмездные поступления (КФО 2.04180)</t>
  </si>
  <si>
    <t>Выплаты, всего:</t>
  </si>
  <si>
    <t>Остаток средств на конец года</t>
  </si>
  <si>
    <t>Раздел I. Общие сведения об учреждении</t>
  </si>
  <si>
    <t>Раздел III. Показатели финансового состояния учреждения</t>
  </si>
  <si>
    <t>ВСЕГО</t>
  </si>
  <si>
    <t>по счетам, открытым в кредитных организациях</t>
  </si>
  <si>
    <t>по лицевым счетам, 
открытым в органах, осуществляющих ведение лицевых счетов учреждений</t>
  </si>
  <si>
    <t>в том числе по источникам</t>
  </si>
  <si>
    <t>субсидиии на иные цели</t>
  </si>
  <si>
    <t>бюджетные инвестиции</t>
  </si>
  <si>
    <t>иная приносящая доход деятельность</t>
  </si>
  <si>
    <t>доходы от оказания платных услуг 
(КФО 2.01130)</t>
  </si>
  <si>
    <t>доходы от аренды активов (КФО 2.120)</t>
  </si>
  <si>
    <t>гранты, премии, добровольные пожертвования 
(КФО 2.01180)</t>
  </si>
  <si>
    <t>доходы от возмещения коммунальных и эксплуатационных услуг (КФО 2.04130)</t>
  </si>
  <si>
    <t>прочие безвозмездные поступления 
(КФО 2.04180)</t>
  </si>
  <si>
    <t>доходы от штрафов, пеней, иных сумм принудительного изъятия (КФО 2.140)</t>
  </si>
  <si>
    <t>расходы (доходы)</t>
  </si>
  <si>
    <t>прочее</t>
  </si>
  <si>
    <t>Раздел V. Показатели плана по выплатам на очередной финансовый год</t>
  </si>
  <si>
    <t>Раздел IV. Показатели плана по поступлениям</t>
  </si>
  <si>
    <t>Поступления</t>
  </si>
  <si>
    <t>Выплаты всего, в том числе:</t>
  </si>
  <si>
    <t>доходы от реализации товаров 
(КФО 2.02130)</t>
  </si>
  <si>
    <t>доходы от продажи товаров
(КФО 2.440)</t>
  </si>
  <si>
    <t>Справочно:</t>
  </si>
  <si>
    <t>Объем публичных обязательств</t>
  </si>
  <si>
    <t>руб.</t>
  </si>
  <si>
    <t>и демографической политики Удмуртской Республики</t>
  </si>
  <si>
    <t>в том числе</t>
  </si>
  <si>
    <t>субсидия на финансовое обеспечение выполенения государственного задания на оказание государственных услуг (выполнение государственных работ), ВСЕГО</t>
  </si>
  <si>
    <t>на организацию отдыха детей и молодежи</t>
  </si>
  <si>
    <t>административное обеспечение деятельности организаций</t>
  </si>
  <si>
    <t>предоставление социального обслуживания в стационарной форме</t>
  </si>
  <si>
    <t>предоставление социального обслуживания в полустационарной форме, срочных социальных услуг</t>
  </si>
  <si>
    <t>предоставление социального обслуживания на дому, срочных социальных услуг</t>
  </si>
  <si>
    <t>Директор</t>
  </si>
  <si>
    <t>главный бухгалтер</t>
  </si>
  <si>
    <t>______________</t>
  </si>
  <si>
    <t>(расшифровка подписи)</t>
  </si>
  <si>
    <t>(подпись)</t>
  </si>
  <si>
    <t>М.П.</t>
  </si>
  <si>
    <t>Удмуртской Республики "Комплексный центр социального обслуживания</t>
  </si>
  <si>
    <t>Малопургинского района"</t>
  </si>
  <si>
    <t>muso-kcson@udm.net</t>
  </si>
  <si>
    <t>85.31</t>
  </si>
  <si>
    <t>Фактически за отчетный год (кассовый расход)
2015год</t>
  </si>
  <si>
    <t>План на очередной финансовый год (бюджетная заявка)
2016год</t>
  </si>
  <si>
    <t>Ожидаемое за текущий год
(оценка)
2016год</t>
  </si>
  <si>
    <t>Учреждение вправе сверх утвержденного Учредителем Учреждения государственного задания, а также в случаях, определенных федеральными законами, в пределах государственного задания выполнять работы, оказывать услуги, относящиеся к его основным видам деятельности, для граждан и юридических лиц за плату на одинаковых при оказании одних и тех же услуг условиях. Порядок определения указанной платы устанавливается Учредителем учреждения, если иное не предусмотрено федеральным законом.</t>
  </si>
  <si>
    <t>1. Цели деятельности учреждения в соответствии с уставом учреждения</t>
  </si>
  <si>
    <t>Оказание помощи в реализации законных прав и интересов, содействие в улучшении социального и материального положения, а также психологического статуса следующим гражданам (далее –граждане):(ст.15 442-ФЗ «Об основах социального обслуживания граждан в Российской Федерации» от 28.12.2013г.)</t>
  </si>
  <si>
    <r>
      <t xml:space="preserve">        1.</t>
    </r>
    <r>
      <rPr>
        <i/>
        <u val="single"/>
        <sz val="12"/>
        <color indexed="8"/>
        <rFont val="Times New Roman"/>
        <family val="1"/>
      </rPr>
      <t xml:space="preserve"> Граждане пожилого возраста и инвалиды, нуждающиеся в посторонней помощи в связи с полной или частичной утратой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  </r>
  </si>
  <si>
    <r>
      <t xml:space="preserve">       2.</t>
    </r>
    <r>
      <rPr>
        <i/>
        <u val="single"/>
        <sz val="12"/>
        <color indexed="8"/>
        <rFont val="Times New Roman"/>
        <family val="1"/>
      </rPr>
      <t xml:space="preserve"> Граждане в семье которых имеются инвалиды, в том числе ребенок-инвалид, нуждающиеся в постоянном постороннем уходе;</t>
    </r>
  </si>
  <si>
    <t xml:space="preserve">      3.Граждане имеющие детей (в том числе находящихся под опекой, попечительством), испытывающие трудности в социальной адаптации;</t>
  </si>
  <si>
    <t xml:space="preserve">     4. Граждане, у которых отсутствуют возможности обеспечению ухода (в том числе временного) за инвалидом, ребенком, детьми, а также отсутствие попечения над ними;</t>
  </si>
  <si>
    <t xml:space="preserve">    5.Граждане, имеющие внутрисемейный конфликт, в том числе с лицами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 в семье;</t>
  </si>
  <si>
    <t xml:space="preserve">    6.Граждане без определенного места жительства, в том числе лица, не достигшие возраста двадцати трех лет и завершившие пребывание в организации для детей- сирот и детей, оставшихся без попечения родителей;</t>
  </si>
  <si>
    <t xml:space="preserve">    7.Граждане, у которых отсутствует работа и средства к существованию;</t>
  </si>
  <si>
    <t xml:space="preserve">    8.Граждане, имеющие обстоятельства,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граждан. </t>
  </si>
  <si>
    <t>2. Перечень видов деятельности учреждения, относящихся к его основным видам деятельности в соответствии с уставом учреждения</t>
  </si>
  <si>
    <r>
      <t>1.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12"/>
        <color indexed="8"/>
        <rFont val="Times New Roman"/>
        <family val="1"/>
      </rPr>
      <t xml:space="preserve">   </t>
    </r>
    <r>
      <rPr>
        <i/>
        <u val="single"/>
        <sz val="12"/>
        <color indexed="8"/>
        <rFont val="Times New Roman"/>
        <family val="1"/>
      </rPr>
      <t>оказание гражданам в  полустационарных, стационарных, надомных условиях социально - бытовых, социально - медицинских, социально - психологических, социально -педагогических, социально – трудовых, социально - правовых,услуг в целях повышения коммуникативного потенциала получателей социальных услуг, имеющих ограничения жизнедеятельности, в том числе детей-инвалидов в соответствии с Приказом Министерства социальной, семейной и демографической политики Удмуртской Республики №206 от 22.06.2015 года;</t>
    </r>
  </si>
  <si>
    <r>
      <t>2.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12"/>
        <color indexed="8"/>
        <rFont val="Times New Roman"/>
        <family val="1"/>
      </rPr>
      <t xml:space="preserve">   </t>
    </r>
    <r>
      <rPr>
        <i/>
        <u val="single"/>
        <sz val="12"/>
        <color indexed="8"/>
        <rFont val="Times New Roman"/>
        <family val="1"/>
      </rPr>
      <t>оказание гражданам в полустационарных, стационарных, надомных условиях дополнительных социальных услуг, оказываемых сверх установленного государственного задания.</t>
    </r>
  </si>
  <si>
    <t>3. Перечень услуг, относящихся в соответствии с уставом учреждения к основным видам деятельности, предоставление (выполнение) которых осуществляется за плату</t>
  </si>
  <si>
    <t>4. Перечень разрешительных документов с указанием номеров, даты выдачи и срока действия, на основании которых учреждение осуществляет деятельность</t>
  </si>
  <si>
    <t>Раздел 2. Сведения о целях и видах деятельности учреждения</t>
  </si>
  <si>
    <t>Устав Бюджетного учреждения социального обслуживания Удмуртской Республики «Комплексный центр социального обслуживания населения Малопургинского района» (Утвержден приказом Министерства социальной защиты населения Удмуртской Республики от 20 февраля 2015 года за №84); лицензия на осуществление медицинской деятельности № ЛО-18-01-001280 от 29 января 2014 года выдана Управлением по лицензированию медицинской и фармацевтической деятельности при Правительстве Удмуртской Республики ( УЛМД УР).</t>
  </si>
  <si>
    <t>вид расходов</t>
  </si>
  <si>
    <t>Поступления от иной приносящей доход деятельности (КФО 2.140)</t>
  </si>
  <si>
    <r>
      <rPr>
        <u val="single"/>
        <sz val="11"/>
        <color indexed="8"/>
        <rFont val="Times New Roman"/>
        <family val="1"/>
      </rPr>
      <t>М.В.Варламова</t>
    </r>
    <r>
      <rPr>
        <sz val="11"/>
        <color indexed="8"/>
        <rFont val="Times New Roman"/>
        <family val="1"/>
      </rPr>
      <t>____________</t>
    </r>
  </si>
  <si>
    <t>Марина Валерьевна Варламова       8(34138)4-23-22</t>
  </si>
  <si>
    <r>
      <t>_</t>
    </r>
    <r>
      <rPr>
        <u val="single"/>
        <sz val="11"/>
        <color indexed="8"/>
        <rFont val="Times New Roman"/>
        <family val="1"/>
      </rPr>
      <t>В.Р.Николаев</t>
    </r>
    <r>
      <rPr>
        <sz val="11"/>
        <color indexed="8"/>
        <rFont val="Times New Roman"/>
        <family val="1"/>
      </rPr>
      <t>____________</t>
    </r>
  </si>
  <si>
    <t>Василий Родионович Николаев       8(34138)4-21-79</t>
  </si>
  <si>
    <t>бюджетное учреждение социального обслуживания</t>
  </si>
  <si>
    <t>Уточненный план финансово-хозяйственной деятельности</t>
  </si>
  <si>
    <t>427820,УР,Малопургинский район,с.Малая Пурга, ул.Пионерская д.51</t>
  </si>
  <si>
    <t>Зам.министра социальной, семейной</t>
  </si>
  <si>
    <t>_______________Е.С.Васильева</t>
  </si>
  <si>
    <t>на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</si>
</sst>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ourier New"/>
      <family val="3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ourier New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7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textRotation="90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0" fontId="12" fillId="0" borderId="12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 horizontal="left" textRotation="90" wrapText="1"/>
    </xf>
    <xf numFmtId="0" fontId="10" fillId="0" borderId="10" xfId="0" applyFont="1" applyBorder="1" applyAlignment="1">
      <alignment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0" borderId="0" xfId="0" applyFont="1" applyAlignment="1">
      <alignment horizontal="left" textRotation="90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 shrinkToFit="1"/>
    </xf>
    <xf numFmtId="0" fontId="6" fillId="0" borderId="0" xfId="0" applyFont="1" applyAlignment="1">
      <alignment wrapText="1"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center" textRotation="90" readingOrder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justify" vertical="center"/>
    </xf>
    <xf numFmtId="0" fontId="13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6" fillId="0" borderId="10" xfId="42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justify" vertical="center" wrapText="1"/>
    </xf>
    <xf numFmtId="0" fontId="14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165" fontId="1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o-kcson@udm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view="pageBreakPreview" zoomScale="60" zoomScalePageLayoutView="0" workbookViewId="0" topLeftCell="A1">
      <selection activeCell="A13" sqref="A13:E13"/>
    </sheetView>
  </sheetViews>
  <sheetFormatPr defaultColWidth="9.140625" defaultRowHeight="15"/>
  <cols>
    <col min="1" max="1" width="34.7109375" style="0" customWidth="1"/>
    <col min="2" max="2" width="12.28125" style="0" customWidth="1"/>
    <col min="3" max="3" width="15.28125" style="0" customWidth="1"/>
    <col min="4" max="4" width="23.8515625" style="0" customWidth="1"/>
    <col min="5" max="5" width="11.28125" style="0" bestFit="1" customWidth="1"/>
  </cols>
  <sheetData>
    <row r="1" ht="15">
      <c r="A1" s="1"/>
    </row>
    <row r="2" spans="1:5" ht="15">
      <c r="A2" s="12"/>
      <c r="B2" s="2"/>
      <c r="C2" s="2"/>
      <c r="D2" s="70" t="s">
        <v>0</v>
      </c>
      <c r="E2" s="70"/>
    </row>
    <row r="3" spans="1:5" ht="15">
      <c r="A3" s="12"/>
      <c r="B3" s="3"/>
      <c r="C3" s="3"/>
      <c r="D3" s="66" t="s">
        <v>164</v>
      </c>
      <c r="E3" s="66"/>
    </row>
    <row r="4" spans="1:5" ht="30.75" customHeight="1">
      <c r="A4" s="13"/>
      <c r="B4" s="1"/>
      <c r="C4" s="1"/>
      <c r="D4" s="66" t="s">
        <v>116</v>
      </c>
      <c r="E4" s="66"/>
    </row>
    <row r="5" spans="1:5" ht="15">
      <c r="A5" s="13"/>
      <c r="B5" s="1"/>
      <c r="C5" s="1"/>
      <c r="D5" s="66" t="s">
        <v>165</v>
      </c>
      <c r="E5" s="66"/>
    </row>
    <row r="6" spans="1:5" ht="15">
      <c r="A6" s="11"/>
      <c r="B6" s="4"/>
      <c r="C6" s="4"/>
      <c r="D6" s="66" t="s">
        <v>39</v>
      </c>
      <c r="E6" s="66"/>
    </row>
    <row r="7" spans="1:5" ht="15">
      <c r="A7" s="14"/>
      <c r="B7" s="2"/>
      <c r="C7" s="2"/>
      <c r="D7" s="15"/>
      <c r="E7" s="15"/>
    </row>
    <row r="8" ht="15">
      <c r="A8" s="5"/>
    </row>
    <row r="9" ht="14.25">
      <c r="A9" s="6" t="s">
        <v>1</v>
      </c>
    </row>
    <row r="10" ht="14.25">
      <c r="A10" s="6"/>
    </row>
    <row r="11" ht="14.25">
      <c r="A11" s="6"/>
    </row>
    <row r="12" spans="1:5" ht="17.25">
      <c r="A12" s="67" t="s">
        <v>162</v>
      </c>
      <c r="B12" s="67"/>
      <c r="C12" s="67"/>
      <c r="D12" s="67"/>
      <c r="E12" s="67"/>
    </row>
    <row r="13" spans="1:5" ht="17.25">
      <c r="A13" s="67" t="s">
        <v>166</v>
      </c>
      <c r="B13" s="67"/>
      <c r="C13" s="67"/>
      <c r="D13" s="67"/>
      <c r="E13" s="67"/>
    </row>
    <row r="14" ht="15">
      <c r="A14" s="1"/>
    </row>
    <row r="15" spans="1:5" ht="17.25">
      <c r="A15" s="71" t="s">
        <v>161</v>
      </c>
      <c r="B15" s="71"/>
      <c r="C15" s="71"/>
      <c r="D15" s="71"/>
      <c r="E15" s="71"/>
    </row>
    <row r="16" spans="1:5" ht="17.25">
      <c r="A16" s="71" t="s">
        <v>130</v>
      </c>
      <c r="B16" s="71"/>
      <c r="C16" s="71"/>
      <c r="D16" s="71"/>
      <c r="E16" s="71"/>
    </row>
    <row r="17" spans="1:5" ht="17.25">
      <c r="A17" s="71" t="s">
        <v>131</v>
      </c>
      <c r="B17" s="71"/>
      <c r="C17" s="71"/>
      <c r="D17" s="71"/>
      <c r="E17" s="71"/>
    </row>
    <row r="18" spans="1:5" ht="76.5" customHeight="1">
      <c r="A18" s="65" t="s">
        <v>47</v>
      </c>
      <c r="B18" s="65"/>
      <c r="C18" s="65"/>
      <c r="D18" s="65"/>
      <c r="E18" s="65"/>
    </row>
    <row r="19" spans="1:5" ht="33.75" customHeight="1">
      <c r="A19" s="68" t="s">
        <v>90</v>
      </c>
      <c r="B19" s="68"/>
      <c r="C19" s="68"/>
      <c r="D19" s="68"/>
      <c r="E19" s="68"/>
    </row>
    <row r="20" spans="1:5" ht="40.5" customHeight="1">
      <c r="A20" s="58" t="s">
        <v>40</v>
      </c>
      <c r="B20" s="58"/>
      <c r="C20" s="59" t="s">
        <v>163</v>
      </c>
      <c r="D20" s="60"/>
      <c r="E20" s="61"/>
    </row>
    <row r="21" spans="1:5" ht="37.5" customHeight="1">
      <c r="A21" s="58" t="s">
        <v>41</v>
      </c>
      <c r="B21" s="58"/>
      <c r="C21" s="59" t="s">
        <v>163</v>
      </c>
      <c r="D21" s="60"/>
      <c r="E21" s="61"/>
    </row>
    <row r="22" spans="1:5" ht="18">
      <c r="A22" s="58" t="s">
        <v>46</v>
      </c>
      <c r="B22" s="58"/>
      <c r="C22" s="62" t="s">
        <v>132</v>
      </c>
      <c r="D22" s="63"/>
      <c r="E22" s="63"/>
    </row>
    <row r="23" spans="1:5" ht="36" customHeight="1">
      <c r="A23" s="58" t="s">
        <v>61</v>
      </c>
      <c r="B23" s="58"/>
      <c r="C23" s="59" t="s">
        <v>160</v>
      </c>
      <c r="D23" s="60"/>
      <c r="E23" s="61"/>
    </row>
    <row r="24" spans="1:5" ht="35.25" customHeight="1">
      <c r="A24" s="64" t="s">
        <v>60</v>
      </c>
      <c r="B24" s="64"/>
      <c r="C24" s="59" t="s">
        <v>158</v>
      </c>
      <c r="D24" s="60"/>
      <c r="E24" s="61"/>
    </row>
    <row r="25" spans="1:5" ht="42" customHeight="1">
      <c r="A25" s="64" t="s">
        <v>62</v>
      </c>
      <c r="B25" s="64"/>
      <c r="C25" s="69">
        <v>1021800645844</v>
      </c>
      <c r="D25" s="69"/>
      <c r="E25" s="69"/>
    </row>
    <row r="26" spans="1:5" ht="42" customHeight="1">
      <c r="A26" s="64" t="s">
        <v>45</v>
      </c>
      <c r="B26" s="64"/>
      <c r="C26" s="63">
        <v>1816002220</v>
      </c>
      <c r="D26" s="63"/>
      <c r="E26" s="63"/>
    </row>
    <row r="27" spans="1:5" ht="59.25" customHeight="1">
      <c r="A27" s="64" t="s">
        <v>43</v>
      </c>
      <c r="B27" s="64"/>
      <c r="C27" s="63" t="s">
        <v>133</v>
      </c>
      <c r="D27" s="63"/>
      <c r="E27" s="63"/>
    </row>
    <row r="28" spans="1:5" ht="76.5" customHeight="1">
      <c r="A28" s="64" t="s">
        <v>42</v>
      </c>
      <c r="B28" s="64"/>
      <c r="C28" s="63">
        <v>94633450</v>
      </c>
      <c r="D28" s="63"/>
      <c r="E28" s="63"/>
    </row>
    <row r="29" spans="1:5" ht="61.5" customHeight="1">
      <c r="A29" s="64" t="s">
        <v>44</v>
      </c>
      <c r="B29" s="64"/>
      <c r="C29" s="63">
        <v>75203</v>
      </c>
      <c r="D29" s="63"/>
      <c r="E29" s="63"/>
    </row>
  </sheetData>
  <sheetProtection/>
  <mergeCells count="32">
    <mergeCell ref="A28:B28"/>
    <mergeCell ref="C28:E28"/>
    <mergeCell ref="A29:B29"/>
    <mergeCell ref="C29:E29"/>
    <mergeCell ref="A27:B27"/>
    <mergeCell ref="C27:E27"/>
    <mergeCell ref="C24:E24"/>
    <mergeCell ref="C25:E25"/>
    <mergeCell ref="A25:B25"/>
    <mergeCell ref="A24:B24"/>
    <mergeCell ref="D2:E2"/>
    <mergeCell ref="A15:E15"/>
    <mergeCell ref="A16:E16"/>
    <mergeCell ref="A17:E17"/>
    <mergeCell ref="A21:B21"/>
    <mergeCell ref="C21:E21"/>
    <mergeCell ref="A26:B26"/>
    <mergeCell ref="C26:E26"/>
    <mergeCell ref="A18:E18"/>
    <mergeCell ref="D4:E4"/>
    <mergeCell ref="A13:E13"/>
    <mergeCell ref="D3:E3"/>
    <mergeCell ref="D6:E6"/>
    <mergeCell ref="A12:E12"/>
    <mergeCell ref="D5:E5"/>
    <mergeCell ref="A19:E19"/>
    <mergeCell ref="A23:B23"/>
    <mergeCell ref="C23:E23"/>
    <mergeCell ref="A20:B20"/>
    <mergeCell ref="C20:E20"/>
    <mergeCell ref="A22:B22"/>
    <mergeCell ref="C22:E22"/>
  </mergeCells>
  <hyperlinks>
    <hyperlink ref="C22" r:id="rId1" display="muso-kcson@udm.net"/>
  </hyperlinks>
  <printOptions/>
  <pageMargins left="0.7874015748031497" right="0.7086614173228347" top="0.1968503937007874" bottom="0.7480314960629921" header="0" footer="0.31496062992125984"/>
  <pageSetup fitToHeight="1" fitToWidth="1" horizontalDpi="600" verticalDpi="600" orientation="portrait" paperSize="9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view="pageBreakPreview" zoomScale="60" zoomScalePageLayoutView="0" workbookViewId="0" topLeftCell="A1">
      <selection activeCell="M19" sqref="M19"/>
    </sheetView>
  </sheetViews>
  <sheetFormatPr defaultColWidth="9.140625" defaultRowHeight="15"/>
  <cols>
    <col min="1" max="1" width="83.28125" style="0" customWidth="1"/>
  </cols>
  <sheetData>
    <row r="1" ht="45" customHeight="1">
      <c r="A1" s="46" t="s">
        <v>153</v>
      </c>
    </row>
    <row r="2" ht="15">
      <c r="A2" s="40" t="s">
        <v>138</v>
      </c>
    </row>
    <row r="3" ht="62.25">
      <c r="A3" s="41" t="s">
        <v>139</v>
      </c>
    </row>
    <row r="4" ht="79.5" customHeight="1">
      <c r="A4" s="42" t="s">
        <v>140</v>
      </c>
    </row>
    <row r="5" ht="34.5" customHeight="1">
      <c r="A5" s="42" t="s">
        <v>141</v>
      </c>
    </row>
    <row r="6" ht="34.5" customHeight="1">
      <c r="A6" s="41" t="s">
        <v>142</v>
      </c>
    </row>
    <row r="7" ht="45" customHeight="1">
      <c r="A7" s="41" t="s">
        <v>143</v>
      </c>
    </row>
    <row r="8" ht="63" customHeight="1">
      <c r="A8" s="41" t="s">
        <v>144</v>
      </c>
    </row>
    <row r="9" ht="51" customHeight="1">
      <c r="A9" s="41" t="s">
        <v>145</v>
      </c>
    </row>
    <row r="10" ht="19.5" customHeight="1">
      <c r="A10" s="41" t="s">
        <v>146</v>
      </c>
    </row>
    <row r="11" ht="54.75" customHeight="1">
      <c r="A11" s="41" t="s">
        <v>147</v>
      </c>
    </row>
    <row r="12" ht="33.75" customHeight="1">
      <c r="A12" s="45" t="s">
        <v>148</v>
      </c>
    </row>
    <row r="13" ht="114" customHeight="1">
      <c r="A13" s="42" t="s">
        <v>149</v>
      </c>
    </row>
    <row r="14" ht="30" customHeight="1">
      <c r="A14" s="42" t="s">
        <v>150</v>
      </c>
    </row>
    <row r="15" ht="52.5" customHeight="1">
      <c r="A15" s="43" t="s">
        <v>151</v>
      </c>
    </row>
    <row r="16" ht="113.25" customHeight="1">
      <c r="A16" s="41" t="s">
        <v>137</v>
      </c>
    </row>
    <row r="17" ht="36.75" customHeight="1">
      <c r="A17" s="44" t="s">
        <v>152</v>
      </c>
    </row>
    <row r="18" ht="130.5" customHeight="1">
      <c r="A18" s="41" t="s">
        <v>154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view="pageBreakPreview" zoomScale="60" zoomScalePageLayoutView="0" workbookViewId="0" topLeftCell="A1">
      <selection activeCell="B42" sqref="B42"/>
    </sheetView>
  </sheetViews>
  <sheetFormatPr defaultColWidth="9.140625" defaultRowHeight="15"/>
  <cols>
    <col min="1" max="1" width="68.8515625" style="0" bestFit="1" customWidth="1"/>
    <col min="2" max="2" width="27.421875" style="0" customWidth="1"/>
  </cols>
  <sheetData>
    <row r="1" spans="1:2" ht="15">
      <c r="A1" s="72" t="s">
        <v>91</v>
      </c>
      <c r="B1" s="72"/>
    </row>
    <row r="2" ht="14.25">
      <c r="A2" s="7"/>
    </row>
    <row r="3" spans="1:2" ht="14.25">
      <c r="A3" s="21" t="s">
        <v>2</v>
      </c>
      <c r="B3" s="21" t="s">
        <v>48</v>
      </c>
    </row>
    <row r="4" spans="1:2" ht="14.25">
      <c r="A4" s="8" t="s">
        <v>3</v>
      </c>
      <c r="B4" s="9">
        <v>34339939.71</v>
      </c>
    </row>
    <row r="5" spans="1:2" ht="14.25">
      <c r="A5" s="8" t="s">
        <v>4</v>
      </c>
      <c r="B5" s="9"/>
    </row>
    <row r="6" spans="1:2" ht="27">
      <c r="A6" s="8" t="s">
        <v>5</v>
      </c>
      <c r="B6" s="9">
        <v>32253039.34</v>
      </c>
    </row>
    <row r="7" spans="1:2" ht="14.25">
      <c r="A7" s="8" t="s">
        <v>6</v>
      </c>
      <c r="B7" s="9"/>
    </row>
    <row r="8" spans="1:2" ht="27">
      <c r="A8" s="8" t="s">
        <v>50</v>
      </c>
      <c r="B8" s="9">
        <v>32253039.34</v>
      </c>
    </row>
    <row r="9" spans="1:2" ht="30.75" customHeight="1">
      <c r="A9" s="8" t="s">
        <v>49</v>
      </c>
      <c r="B9" s="10">
        <v>0</v>
      </c>
    </row>
    <row r="10" spans="1:2" ht="30.75" customHeight="1">
      <c r="A10" s="8" t="s">
        <v>51</v>
      </c>
      <c r="B10" s="10">
        <v>0</v>
      </c>
    </row>
    <row r="11" spans="1:2" ht="14.25">
      <c r="A11" s="8" t="s">
        <v>7</v>
      </c>
      <c r="B11" s="9">
        <v>10075211.51</v>
      </c>
    </row>
    <row r="12" spans="1:2" ht="27">
      <c r="A12" s="8" t="s">
        <v>8</v>
      </c>
      <c r="B12" s="9">
        <v>1344968.21</v>
      </c>
    </row>
    <row r="13" spans="1:2" ht="14.25">
      <c r="A13" s="8" t="s">
        <v>6</v>
      </c>
      <c r="B13" s="9"/>
    </row>
    <row r="14" spans="1:2" ht="27">
      <c r="A14" s="8" t="s">
        <v>34</v>
      </c>
      <c r="B14" s="10">
        <v>741932.16</v>
      </c>
    </row>
    <row r="15" spans="1:2" ht="14.25">
      <c r="A15" s="8" t="s">
        <v>9</v>
      </c>
      <c r="B15" s="9">
        <v>144403.95</v>
      </c>
    </row>
    <row r="16" spans="1:2" ht="14.25">
      <c r="A16" s="8" t="s">
        <v>10</v>
      </c>
      <c r="B16" s="9">
        <v>285930.87</v>
      </c>
    </row>
    <row r="17" spans="1:2" ht="14.25">
      <c r="A17" s="8" t="s">
        <v>4</v>
      </c>
      <c r="B17" s="9"/>
    </row>
    <row r="18" spans="1:2" ht="27">
      <c r="A18" s="8" t="s">
        <v>52</v>
      </c>
      <c r="B18" s="10">
        <v>8024.39</v>
      </c>
    </row>
    <row r="19" spans="1:2" ht="27">
      <c r="A19" s="8" t="s">
        <v>35</v>
      </c>
      <c r="B19" s="10">
        <v>8024.39</v>
      </c>
    </row>
    <row r="20" spans="1:2" ht="14.25">
      <c r="A20" s="8" t="s">
        <v>6</v>
      </c>
      <c r="B20" s="9">
        <v>0</v>
      </c>
    </row>
    <row r="21" spans="1:2" ht="14.25">
      <c r="A21" s="8" t="s">
        <v>11</v>
      </c>
      <c r="B21" s="9">
        <v>2842.48</v>
      </c>
    </row>
    <row r="22" spans="1:2" ht="14.25">
      <c r="A22" s="8" t="s">
        <v>12</v>
      </c>
      <c r="B22" s="9">
        <v>0</v>
      </c>
    </row>
    <row r="23" spans="1:2" ht="14.25">
      <c r="A23" s="8" t="s">
        <v>13</v>
      </c>
      <c r="B23" s="9">
        <v>0</v>
      </c>
    </row>
    <row r="24" spans="1:2" ht="14.25">
      <c r="A24" s="8" t="s">
        <v>14</v>
      </c>
      <c r="B24" s="9">
        <v>0</v>
      </c>
    </row>
    <row r="25" spans="1:2" ht="14.25">
      <c r="A25" s="8" t="s">
        <v>15</v>
      </c>
      <c r="B25" s="9">
        <v>0</v>
      </c>
    </row>
    <row r="26" spans="1:2" ht="14.25">
      <c r="A26" s="8" t="s">
        <v>16</v>
      </c>
      <c r="B26" s="9">
        <v>0</v>
      </c>
    </row>
    <row r="27" spans="1:2" ht="27">
      <c r="A27" s="8" t="s">
        <v>36</v>
      </c>
      <c r="B27" s="10">
        <v>0</v>
      </c>
    </row>
    <row r="28" spans="1:2" ht="14.25">
      <c r="A28" s="8" t="s">
        <v>53</v>
      </c>
      <c r="B28" s="9">
        <v>5181.91</v>
      </c>
    </row>
    <row r="29" spans="1:2" ht="14.25">
      <c r="A29" s="8" t="s">
        <v>54</v>
      </c>
      <c r="B29" s="9">
        <v>0</v>
      </c>
    </row>
    <row r="30" spans="1:2" ht="27">
      <c r="A30" s="8" t="s">
        <v>37</v>
      </c>
      <c r="B30" s="10">
        <v>21474.34</v>
      </c>
    </row>
    <row r="31" spans="1:2" ht="14.25">
      <c r="A31" s="8" t="s">
        <v>6</v>
      </c>
      <c r="B31" s="9">
        <v>0</v>
      </c>
    </row>
    <row r="32" spans="1:2" ht="14.25">
      <c r="A32" s="8" t="s">
        <v>17</v>
      </c>
      <c r="B32" s="9">
        <v>5239.32</v>
      </c>
    </row>
    <row r="33" spans="1:2" ht="14.25">
      <c r="A33" s="8" t="s">
        <v>18</v>
      </c>
      <c r="B33" s="9">
        <v>0</v>
      </c>
    </row>
    <row r="34" spans="1:2" ht="14.25">
      <c r="A34" s="8" t="s">
        <v>19</v>
      </c>
      <c r="B34" s="9">
        <v>0</v>
      </c>
    </row>
    <row r="35" spans="1:2" ht="14.25">
      <c r="A35" s="8" t="s">
        <v>38</v>
      </c>
      <c r="B35" s="10">
        <v>280</v>
      </c>
    </row>
    <row r="36" spans="1:2" ht="14.25">
      <c r="A36" s="8" t="s">
        <v>20</v>
      </c>
      <c r="B36" s="9">
        <v>15955.02</v>
      </c>
    </row>
    <row r="37" spans="1:2" ht="14.25">
      <c r="A37" s="8" t="s">
        <v>21</v>
      </c>
      <c r="B37" s="9">
        <v>0</v>
      </c>
    </row>
    <row r="38" spans="1:2" ht="14.25">
      <c r="A38" s="8" t="s">
        <v>22</v>
      </c>
      <c r="B38" s="9">
        <v>0</v>
      </c>
    </row>
    <row r="39" spans="1:2" ht="14.25">
      <c r="A39" s="8" t="s">
        <v>55</v>
      </c>
      <c r="B39" s="9">
        <v>0</v>
      </c>
    </row>
    <row r="40" spans="1:2" ht="14.25">
      <c r="A40" s="8" t="s">
        <v>56</v>
      </c>
      <c r="B40" s="9">
        <v>0</v>
      </c>
    </row>
    <row r="41" spans="1:2" ht="14.25">
      <c r="A41" s="8" t="s">
        <v>23</v>
      </c>
      <c r="B41" s="9"/>
    </row>
    <row r="42" spans="1:2" ht="14.25">
      <c r="A42" s="8" t="s">
        <v>4</v>
      </c>
      <c r="B42" s="9"/>
    </row>
    <row r="43" spans="1:2" ht="14.25">
      <c r="A43" s="8" t="s">
        <v>24</v>
      </c>
      <c r="B43" s="9"/>
    </row>
    <row r="44" spans="1:2" ht="27">
      <c r="A44" s="8" t="s">
        <v>57</v>
      </c>
      <c r="B44" s="9">
        <v>285930.87</v>
      </c>
    </row>
    <row r="45" spans="1:2" ht="14.25">
      <c r="A45" s="8" t="s">
        <v>6</v>
      </c>
      <c r="B45" s="9"/>
    </row>
    <row r="46" spans="1:2" ht="14.25">
      <c r="A46" s="8" t="s">
        <v>25</v>
      </c>
      <c r="B46" s="9">
        <v>285930.87</v>
      </c>
    </row>
    <row r="47" spans="1:2" ht="14.25">
      <c r="A47" s="8" t="s">
        <v>26</v>
      </c>
      <c r="B47" s="9">
        <v>0</v>
      </c>
    </row>
    <row r="48" spans="1:2" ht="14.25">
      <c r="A48" s="8" t="s">
        <v>27</v>
      </c>
      <c r="B48" s="9">
        <v>0</v>
      </c>
    </row>
    <row r="49" spans="1:2" ht="14.25">
      <c r="A49" s="8" t="s">
        <v>28</v>
      </c>
      <c r="B49" s="9">
        <v>0</v>
      </c>
    </row>
    <row r="50" spans="1:2" ht="14.25">
      <c r="A50" s="8" t="s">
        <v>29</v>
      </c>
      <c r="B50" s="9">
        <v>0</v>
      </c>
    </row>
    <row r="51" spans="1:2" ht="14.25">
      <c r="A51" s="8" t="s">
        <v>30</v>
      </c>
      <c r="B51" s="9">
        <v>0</v>
      </c>
    </row>
    <row r="52" spans="1:2" ht="14.25">
      <c r="A52" s="8" t="s">
        <v>31</v>
      </c>
      <c r="B52" s="9">
        <v>0</v>
      </c>
    </row>
    <row r="53" spans="1:2" ht="14.25">
      <c r="A53" s="8" t="s">
        <v>32</v>
      </c>
      <c r="B53" s="9">
        <v>0</v>
      </c>
    </row>
    <row r="54" spans="1:2" ht="14.25">
      <c r="A54" s="8" t="s">
        <v>58</v>
      </c>
      <c r="B54" s="9">
        <v>0</v>
      </c>
    </row>
    <row r="55" spans="1:2" ht="14.25">
      <c r="A55" s="8" t="s">
        <v>59</v>
      </c>
      <c r="B55" s="9">
        <v>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view="pageBreakPreview" zoomScale="60" zoomScalePageLayoutView="0" workbookViewId="0" topLeftCell="A1">
      <selection activeCell="E12" sqref="E12"/>
    </sheetView>
  </sheetViews>
  <sheetFormatPr defaultColWidth="9.140625" defaultRowHeight="15"/>
  <cols>
    <col min="1" max="1" width="37.7109375" style="0" customWidth="1"/>
    <col min="2" max="6" width="20.57421875" style="0" customWidth="1"/>
  </cols>
  <sheetData>
    <row r="1" spans="1:6" ht="15">
      <c r="A1" s="72" t="s">
        <v>108</v>
      </c>
      <c r="B1" s="72"/>
      <c r="C1" s="72"/>
      <c r="D1" s="72"/>
      <c r="E1" s="72"/>
      <c r="F1" s="72"/>
    </row>
    <row r="2" ht="14.25">
      <c r="F2" s="34" t="s">
        <v>115</v>
      </c>
    </row>
    <row r="3" spans="1:7" ht="48" customHeight="1">
      <c r="A3" s="73" t="s">
        <v>80</v>
      </c>
      <c r="B3" s="74" t="s">
        <v>134</v>
      </c>
      <c r="C3" s="74" t="s">
        <v>136</v>
      </c>
      <c r="D3" s="74" t="s">
        <v>135</v>
      </c>
      <c r="E3" s="75" t="s">
        <v>77</v>
      </c>
      <c r="F3" s="75"/>
      <c r="G3" s="16"/>
    </row>
    <row r="4" spans="1:7" ht="48" customHeight="1">
      <c r="A4" s="73"/>
      <c r="B4" s="73"/>
      <c r="C4" s="73"/>
      <c r="D4" s="73"/>
      <c r="E4" s="21" t="s">
        <v>78</v>
      </c>
      <c r="F4" s="23" t="s">
        <v>79</v>
      </c>
      <c r="G4" s="16"/>
    </row>
    <row r="5" spans="1:7" ht="14.25">
      <c r="A5" s="24" t="s">
        <v>81</v>
      </c>
      <c r="B5" s="17"/>
      <c r="C5" s="17"/>
      <c r="D5" s="17">
        <v>312217.51</v>
      </c>
      <c r="E5" s="17"/>
      <c r="F5" s="17"/>
      <c r="G5" s="16"/>
    </row>
    <row r="6" spans="1:7" s="33" customFormat="1" ht="14.25">
      <c r="A6" s="30" t="s">
        <v>82</v>
      </c>
      <c r="B6" s="31">
        <v>15595361</v>
      </c>
      <c r="C6" s="31"/>
      <c r="D6" s="31">
        <v>18959760</v>
      </c>
      <c r="E6" s="31"/>
      <c r="F6" s="31"/>
      <c r="G6" s="32"/>
    </row>
    <row r="7" spans="1:7" ht="27.75">
      <c r="A7" s="24" t="s">
        <v>83</v>
      </c>
      <c r="B7" s="17">
        <v>13569411</v>
      </c>
      <c r="C7" s="17"/>
      <c r="D7" s="17">
        <v>15555410</v>
      </c>
      <c r="E7" s="17"/>
      <c r="F7" s="17"/>
      <c r="G7" s="16"/>
    </row>
    <row r="8" spans="1:7" ht="14.25">
      <c r="A8" s="24" t="s">
        <v>84</v>
      </c>
      <c r="B8" s="17">
        <v>878050</v>
      </c>
      <c r="C8" s="17"/>
      <c r="D8" s="17">
        <v>2321000</v>
      </c>
      <c r="E8" s="17"/>
      <c r="F8" s="17"/>
      <c r="G8" s="16"/>
    </row>
    <row r="9" spans="1:7" ht="14.25">
      <c r="A9" s="24" t="s">
        <v>85</v>
      </c>
      <c r="B9" s="17"/>
      <c r="C9" s="17"/>
      <c r="D9" s="17"/>
      <c r="E9" s="17"/>
      <c r="F9" s="17"/>
      <c r="G9" s="16"/>
    </row>
    <row r="10" spans="1:7" ht="27.75">
      <c r="A10" s="24" t="s">
        <v>86</v>
      </c>
      <c r="B10" s="17">
        <v>1140000</v>
      </c>
      <c r="C10" s="17"/>
      <c r="D10" s="17">
        <v>1083350</v>
      </c>
      <c r="E10" s="17"/>
      <c r="F10" s="17"/>
      <c r="G10" s="16"/>
    </row>
    <row r="11" spans="1:7" ht="27.75">
      <c r="A11" s="24" t="s">
        <v>87</v>
      </c>
      <c r="B11" s="17"/>
      <c r="C11" s="17"/>
      <c r="D11" s="17"/>
      <c r="E11" s="17"/>
      <c r="F11" s="17"/>
      <c r="G11" s="16"/>
    </row>
    <row r="12" spans="1:7" ht="27.75">
      <c r="A12" s="56" t="s">
        <v>156</v>
      </c>
      <c r="B12" s="17">
        <v>7900</v>
      </c>
      <c r="C12" s="17"/>
      <c r="D12" s="17"/>
      <c r="E12" s="17"/>
      <c r="F12" s="17"/>
      <c r="G12" s="16"/>
    </row>
    <row r="13" spans="1:7" s="33" customFormat="1" ht="14.25">
      <c r="A13" s="31" t="s">
        <v>88</v>
      </c>
      <c r="B13" s="31">
        <v>15283143.49</v>
      </c>
      <c r="C13" s="31"/>
      <c r="D13" s="31">
        <v>18986046.64</v>
      </c>
      <c r="E13" s="31"/>
      <c r="F13" s="31"/>
      <c r="G13" s="32"/>
    </row>
    <row r="14" spans="1:7" ht="14.25">
      <c r="A14" s="17" t="s">
        <v>89</v>
      </c>
      <c r="B14" s="17">
        <v>312217.51</v>
      </c>
      <c r="C14" s="17"/>
      <c r="D14" s="17">
        <v>285930.87</v>
      </c>
      <c r="E14" s="17"/>
      <c r="F14" s="17"/>
      <c r="G14" s="16"/>
    </row>
    <row r="15" spans="1:7" ht="14.25">
      <c r="A15" s="16"/>
      <c r="B15" s="16"/>
      <c r="C15" s="16"/>
      <c r="D15" s="16"/>
      <c r="E15" s="16"/>
      <c r="F15" s="16"/>
      <c r="G15" s="16"/>
    </row>
    <row r="16" spans="1:7" ht="14.25">
      <c r="A16" s="16"/>
      <c r="B16" s="16"/>
      <c r="C16" s="16"/>
      <c r="D16" s="16"/>
      <c r="E16" s="16"/>
      <c r="F16" s="16"/>
      <c r="G16" s="16"/>
    </row>
    <row r="17" spans="1:7" ht="14.25">
      <c r="A17" s="16"/>
      <c r="B17" s="16"/>
      <c r="C17" s="16"/>
      <c r="D17" s="16"/>
      <c r="E17" s="16"/>
      <c r="F17" s="16"/>
      <c r="G17" s="16"/>
    </row>
    <row r="18" spans="1:7" ht="14.25">
      <c r="A18" s="16"/>
      <c r="B18" s="16"/>
      <c r="C18" s="16"/>
      <c r="D18" s="16"/>
      <c r="E18" s="16"/>
      <c r="F18" s="16"/>
      <c r="G18" s="16"/>
    </row>
    <row r="19" spans="1:7" ht="14.25">
      <c r="A19" s="16"/>
      <c r="B19" s="16"/>
      <c r="C19" s="16"/>
      <c r="D19" s="16"/>
      <c r="E19" s="16"/>
      <c r="F19" s="16"/>
      <c r="G19" s="16"/>
    </row>
    <row r="20" spans="1:7" ht="14.25">
      <c r="A20" s="16"/>
      <c r="B20" s="16"/>
      <c r="C20" s="16"/>
      <c r="D20" s="16"/>
      <c r="E20" s="16"/>
      <c r="F20" s="16"/>
      <c r="G20" s="16"/>
    </row>
    <row r="21" spans="1:7" ht="14.25">
      <c r="A21" s="16"/>
      <c r="B21" s="16"/>
      <c r="C21" s="16"/>
      <c r="D21" s="16"/>
      <c r="E21" s="16"/>
      <c r="F21" s="16"/>
      <c r="G21" s="16"/>
    </row>
    <row r="22" spans="1:7" ht="14.25">
      <c r="A22" s="16"/>
      <c r="B22" s="16"/>
      <c r="C22" s="16"/>
      <c r="D22" s="16"/>
      <c r="E22" s="16"/>
      <c r="F22" s="16"/>
      <c r="G22" s="16"/>
    </row>
    <row r="23" spans="1:7" ht="14.25">
      <c r="A23" s="16"/>
      <c r="B23" s="16"/>
      <c r="C23" s="16"/>
      <c r="D23" s="16"/>
      <c r="E23" s="16"/>
      <c r="F23" s="16"/>
      <c r="G23" s="16"/>
    </row>
    <row r="24" spans="1:7" ht="14.25">
      <c r="A24" s="16"/>
      <c r="B24" s="16"/>
      <c r="C24" s="16"/>
      <c r="D24" s="16"/>
      <c r="E24" s="16"/>
      <c r="F24" s="16"/>
      <c r="G24" s="16"/>
    </row>
    <row r="25" spans="1:7" ht="14.25">
      <c r="A25" s="16"/>
      <c r="B25" s="16"/>
      <c r="C25" s="16"/>
      <c r="D25" s="16"/>
      <c r="E25" s="16"/>
      <c r="F25" s="16"/>
      <c r="G25" s="16"/>
    </row>
    <row r="26" spans="1:7" ht="14.25">
      <c r="A26" s="16"/>
      <c r="B26" s="16"/>
      <c r="C26" s="16"/>
      <c r="D26" s="16"/>
      <c r="E26" s="16"/>
      <c r="F26" s="16"/>
      <c r="G26" s="16"/>
    </row>
    <row r="27" spans="1:7" ht="14.25">
      <c r="A27" s="16"/>
      <c r="B27" s="16"/>
      <c r="C27" s="16"/>
      <c r="D27" s="16"/>
      <c r="E27" s="16"/>
      <c r="F27" s="16"/>
      <c r="G27" s="16"/>
    </row>
    <row r="28" spans="1:7" ht="14.25">
      <c r="A28" s="16"/>
      <c r="B28" s="16"/>
      <c r="C28" s="16"/>
      <c r="D28" s="16"/>
      <c r="E28" s="16"/>
      <c r="F28" s="16"/>
      <c r="G28" s="16"/>
    </row>
    <row r="29" spans="1:7" ht="14.25">
      <c r="A29" s="16"/>
      <c r="B29" s="16"/>
      <c r="C29" s="16"/>
      <c r="D29" s="16"/>
      <c r="E29" s="16"/>
      <c r="F29" s="16"/>
      <c r="G29" s="16"/>
    </row>
    <row r="30" spans="1:7" ht="14.25">
      <c r="A30" s="16"/>
      <c r="B30" s="16"/>
      <c r="C30" s="16"/>
      <c r="D30" s="16"/>
      <c r="E30" s="16"/>
      <c r="F30" s="16"/>
      <c r="G30" s="16"/>
    </row>
    <row r="31" spans="1:7" ht="14.25">
      <c r="A31" s="16"/>
      <c r="B31" s="16"/>
      <c r="C31" s="16"/>
      <c r="D31" s="16"/>
      <c r="E31" s="16"/>
      <c r="F31" s="16"/>
      <c r="G31" s="16"/>
    </row>
    <row r="32" spans="1:7" ht="14.25">
      <c r="A32" s="16"/>
      <c r="B32" s="16"/>
      <c r="C32" s="16"/>
      <c r="D32" s="16"/>
      <c r="E32" s="16"/>
      <c r="F32" s="16"/>
      <c r="G32" s="16"/>
    </row>
    <row r="33" spans="1:7" ht="14.25">
      <c r="A33" s="16"/>
      <c r="B33" s="16"/>
      <c r="C33" s="16"/>
      <c r="D33" s="16"/>
      <c r="E33" s="16"/>
      <c r="F33" s="16"/>
      <c r="G33" s="16"/>
    </row>
    <row r="34" spans="1:7" ht="14.25">
      <c r="A34" s="16"/>
      <c r="B34" s="16"/>
      <c r="C34" s="16"/>
      <c r="D34" s="16"/>
      <c r="E34" s="16"/>
      <c r="F34" s="16"/>
      <c r="G34" s="16"/>
    </row>
    <row r="35" spans="1:7" ht="14.25">
      <c r="A35" s="16"/>
      <c r="B35" s="16"/>
      <c r="C35" s="16"/>
      <c r="D35" s="16"/>
      <c r="E35" s="16"/>
      <c r="F35" s="16"/>
      <c r="G35" s="16"/>
    </row>
    <row r="36" spans="1:7" ht="14.25">
      <c r="A36" s="16"/>
      <c r="B36" s="16"/>
      <c r="C36" s="16"/>
      <c r="D36" s="16"/>
      <c r="E36" s="16"/>
      <c r="F36" s="16"/>
      <c r="G36" s="16"/>
    </row>
    <row r="37" spans="1:7" ht="14.25">
      <c r="A37" s="16"/>
      <c r="B37" s="16"/>
      <c r="C37" s="16"/>
      <c r="D37" s="16"/>
      <c r="E37" s="16"/>
      <c r="F37" s="16"/>
      <c r="G37" s="16"/>
    </row>
    <row r="38" spans="1:7" ht="14.25">
      <c r="A38" s="16"/>
      <c r="B38" s="16"/>
      <c r="C38" s="16"/>
      <c r="D38" s="16"/>
      <c r="E38" s="16"/>
      <c r="F38" s="16"/>
      <c r="G38" s="16"/>
    </row>
    <row r="39" spans="1:7" ht="14.25">
      <c r="A39" s="16"/>
      <c r="B39" s="16"/>
      <c r="C39" s="16"/>
      <c r="D39" s="16"/>
      <c r="E39" s="16"/>
      <c r="F39" s="16"/>
      <c r="G39" s="16"/>
    </row>
    <row r="40" spans="1:7" ht="14.25">
      <c r="A40" s="16"/>
      <c r="B40" s="16"/>
      <c r="C40" s="16"/>
      <c r="D40" s="16"/>
      <c r="E40" s="16"/>
      <c r="F40" s="16"/>
      <c r="G40" s="16"/>
    </row>
    <row r="41" spans="1:7" ht="14.25">
      <c r="A41" s="16"/>
      <c r="B41" s="16"/>
      <c r="C41" s="16"/>
      <c r="D41" s="16"/>
      <c r="E41" s="16"/>
      <c r="F41" s="16"/>
      <c r="G41" s="16"/>
    </row>
    <row r="42" spans="1:7" ht="14.25">
      <c r="A42" s="16"/>
      <c r="B42" s="16"/>
      <c r="C42" s="16"/>
      <c r="D42" s="16"/>
      <c r="E42" s="16"/>
      <c r="F42" s="16"/>
      <c r="G42" s="16"/>
    </row>
    <row r="43" spans="1:7" ht="14.25">
      <c r="A43" s="16"/>
      <c r="B43" s="16"/>
      <c r="C43" s="16"/>
      <c r="D43" s="16"/>
      <c r="E43" s="16"/>
      <c r="F43" s="16"/>
      <c r="G43" s="16"/>
    </row>
    <row r="44" spans="1:7" ht="14.25">
      <c r="A44" s="16"/>
      <c r="B44" s="16"/>
      <c r="C44" s="16"/>
      <c r="D44" s="16"/>
      <c r="E44" s="16"/>
      <c r="F44" s="16"/>
      <c r="G44" s="16"/>
    </row>
    <row r="45" spans="1:7" ht="14.25">
      <c r="A45" s="16"/>
      <c r="B45" s="16"/>
      <c r="C45" s="16"/>
      <c r="D45" s="16"/>
      <c r="E45" s="16"/>
      <c r="F45" s="16"/>
      <c r="G45" s="16"/>
    </row>
    <row r="46" spans="1:7" ht="14.25">
      <c r="A46" s="16"/>
      <c r="B46" s="16"/>
      <c r="C46" s="16"/>
      <c r="D46" s="16"/>
      <c r="E46" s="16"/>
      <c r="F46" s="16"/>
      <c r="G46" s="16"/>
    </row>
    <row r="47" spans="1:7" ht="14.25">
      <c r="A47" s="16"/>
      <c r="B47" s="16"/>
      <c r="C47" s="16"/>
      <c r="D47" s="16"/>
      <c r="E47" s="16"/>
      <c r="F47" s="16"/>
      <c r="G47" s="16"/>
    </row>
    <row r="48" spans="1:7" ht="14.25">
      <c r="A48" s="16"/>
      <c r="B48" s="16"/>
      <c r="C48" s="16"/>
      <c r="D48" s="16"/>
      <c r="E48" s="16"/>
      <c r="F48" s="16"/>
      <c r="G48" s="16"/>
    </row>
    <row r="49" spans="1:7" ht="14.25">
      <c r="A49" s="16"/>
      <c r="B49" s="16"/>
      <c r="C49" s="16"/>
      <c r="D49" s="16"/>
      <c r="E49" s="16"/>
      <c r="F49" s="16"/>
      <c r="G49" s="16"/>
    </row>
    <row r="50" spans="1:7" ht="14.25">
      <c r="A50" s="16"/>
      <c r="B50" s="16"/>
      <c r="C50" s="16"/>
      <c r="D50" s="16"/>
      <c r="E50" s="16"/>
      <c r="F50" s="16"/>
      <c r="G50" s="16"/>
    </row>
    <row r="51" spans="1:7" ht="14.25">
      <c r="A51" s="16"/>
      <c r="B51" s="16"/>
      <c r="C51" s="16"/>
      <c r="D51" s="16"/>
      <c r="E51" s="16"/>
      <c r="F51" s="16"/>
      <c r="G51" s="16"/>
    </row>
    <row r="52" spans="1:7" ht="14.25">
      <c r="A52" s="16"/>
      <c r="B52" s="16"/>
      <c r="C52" s="16"/>
      <c r="D52" s="16"/>
      <c r="E52" s="16"/>
      <c r="F52" s="16"/>
      <c r="G52" s="16"/>
    </row>
    <row r="53" spans="1:7" ht="14.25">
      <c r="A53" s="16"/>
      <c r="B53" s="16"/>
      <c r="C53" s="16"/>
      <c r="D53" s="16"/>
      <c r="E53" s="16"/>
      <c r="F53" s="16"/>
      <c r="G53" s="16"/>
    </row>
    <row r="54" spans="1:7" ht="14.25">
      <c r="A54" s="16"/>
      <c r="B54" s="16"/>
      <c r="C54" s="16"/>
      <c r="D54" s="16"/>
      <c r="E54" s="16"/>
      <c r="F54" s="16"/>
      <c r="G54" s="16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25">
      <c r="A56" s="16"/>
      <c r="B56" s="16"/>
      <c r="C56" s="16"/>
      <c r="D56" s="16"/>
      <c r="E56" s="16"/>
      <c r="F56" s="16"/>
      <c r="G56" s="16"/>
    </row>
    <row r="57" spans="1:7" ht="14.25">
      <c r="A57" s="16"/>
      <c r="B57" s="16"/>
      <c r="C57" s="16"/>
      <c r="D57" s="16"/>
      <c r="E57" s="16"/>
      <c r="F57" s="16"/>
      <c r="G57" s="16"/>
    </row>
    <row r="58" spans="1:7" ht="14.25">
      <c r="A58" s="16"/>
      <c r="B58" s="16"/>
      <c r="C58" s="16"/>
      <c r="D58" s="16"/>
      <c r="E58" s="16"/>
      <c r="F58" s="16"/>
      <c r="G58" s="16"/>
    </row>
    <row r="59" spans="1:7" ht="14.25">
      <c r="A59" s="16"/>
      <c r="B59" s="16"/>
      <c r="C59" s="16"/>
      <c r="D59" s="16"/>
      <c r="E59" s="16"/>
      <c r="F59" s="16"/>
      <c r="G59" s="16"/>
    </row>
    <row r="60" spans="1:7" ht="14.25">
      <c r="A60" s="16"/>
      <c r="B60" s="16"/>
      <c r="C60" s="16"/>
      <c r="D60" s="16"/>
      <c r="E60" s="16"/>
      <c r="F60" s="16"/>
      <c r="G60" s="16"/>
    </row>
    <row r="61" spans="1:7" ht="14.25">
      <c r="A61" s="16"/>
      <c r="B61" s="16"/>
      <c r="C61" s="16"/>
      <c r="D61" s="16"/>
      <c r="E61" s="16"/>
      <c r="F61" s="16"/>
      <c r="G61" s="16"/>
    </row>
    <row r="62" spans="1:7" ht="14.25">
      <c r="A62" s="16"/>
      <c r="B62" s="16"/>
      <c r="C62" s="16"/>
      <c r="D62" s="16"/>
      <c r="E62" s="16"/>
      <c r="F62" s="16"/>
      <c r="G62" s="16"/>
    </row>
    <row r="63" spans="1:7" ht="14.25">
      <c r="A63" s="16"/>
      <c r="B63" s="16"/>
      <c r="C63" s="16"/>
      <c r="D63" s="16"/>
      <c r="E63" s="16"/>
      <c r="F63" s="16"/>
      <c r="G63" s="16"/>
    </row>
    <row r="64" spans="1:7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  <row r="69" spans="1:7" ht="14.25">
      <c r="A69" s="16"/>
      <c r="B69" s="16"/>
      <c r="C69" s="16"/>
      <c r="D69" s="16"/>
      <c r="E69" s="16"/>
      <c r="F69" s="16"/>
      <c r="G69" s="16"/>
    </row>
    <row r="70" spans="1:7" ht="14.25">
      <c r="A70" s="16"/>
      <c r="B70" s="16"/>
      <c r="C70" s="16"/>
      <c r="D70" s="16"/>
      <c r="E70" s="16"/>
      <c r="F70" s="16"/>
      <c r="G70" s="16"/>
    </row>
    <row r="71" spans="1:7" ht="14.25">
      <c r="A71" s="16"/>
      <c r="B71" s="16"/>
      <c r="C71" s="16"/>
      <c r="D71" s="16"/>
      <c r="E71" s="16"/>
      <c r="F71" s="16"/>
      <c r="G71" s="16"/>
    </row>
    <row r="72" spans="1:7" ht="14.25">
      <c r="A72" s="16"/>
      <c r="B72" s="16"/>
      <c r="C72" s="16"/>
      <c r="D72" s="16"/>
      <c r="E72" s="16"/>
      <c r="F72" s="16"/>
      <c r="G72" s="16"/>
    </row>
    <row r="73" spans="1:7" ht="14.25">
      <c r="A73" s="16"/>
      <c r="B73" s="16"/>
      <c r="C73" s="16"/>
      <c r="D73" s="16"/>
      <c r="E73" s="16"/>
      <c r="F73" s="16"/>
      <c r="G73" s="16"/>
    </row>
    <row r="74" spans="1:7" ht="14.25">
      <c r="A74" s="16"/>
      <c r="B74" s="16"/>
      <c r="C74" s="16"/>
      <c r="D74" s="16"/>
      <c r="E74" s="16"/>
      <c r="F74" s="16"/>
      <c r="G74" s="16"/>
    </row>
    <row r="75" spans="1:7" ht="14.25">
      <c r="A75" s="16"/>
      <c r="B75" s="16"/>
      <c r="C75" s="16"/>
      <c r="D75" s="16"/>
      <c r="E75" s="16"/>
      <c r="F75" s="16"/>
      <c r="G75" s="16"/>
    </row>
    <row r="76" spans="1:7" ht="14.25">
      <c r="A76" s="16"/>
      <c r="B76" s="16"/>
      <c r="C76" s="16"/>
      <c r="D76" s="16"/>
      <c r="E76" s="16"/>
      <c r="F76" s="16"/>
      <c r="G76" s="16"/>
    </row>
    <row r="77" spans="1:7" ht="14.25">
      <c r="A77" s="16"/>
      <c r="B77" s="16"/>
      <c r="C77" s="16"/>
      <c r="D77" s="16"/>
      <c r="E77" s="16"/>
      <c r="F77" s="16"/>
      <c r="G77" s="16"/>
    </row>
    <row r="78" spans="1:7" ht="14.25">
      <c r="A78" s="16"/>
      <c r="B78" s="16"/>
      <c r="C78" s="16"/>
      <c r="D78" s="16"/>
      <c r="E78" s="16"/>
      <c r="F78" s="16"/>
      <c r="G78" s="16"/>
    </row>
    <row r="79" spans="1:7" ht="14.25">
      <c r="A79" s="16"/>
      <c r="B79" s="16"/>
      <c r="C79" s="16"/>
      <c r="D79" s="16"/>
      <c r="E79" s="16"/>
      <c r="F79" s="16"/>
      <c r="G79" s="16"/>
    </row>
    <row r="80" spans="1:7" ht="14.25">
      <c r="A80" s="16"/>
      <c r="B80" s="16"/>
      <c r="C80" s="16"/>
      <c r="D80" s="16"/>
      <c r="E80" s="16"/>
      <c r="F80" s="16"/>
      <c r="G80" s="16"/>
    </row>
    <row r="81" spans="1:7" ht="14.25">
      <c r="A81" s="16"/>
      <c r="B81" s="16"/>
      <c r="C81" s="16"/>
      <c r="D81" s="16"/>
      <c r="E81" s="16"/>
      <c r="F81" s="16"/>
      <c r="G81" s="16"/>
    </row>
    <row r="82" spans="1:7" ht="14.25">
      <c r="A82" s="16"/>
      <c r="B82" s="16"/>
      <c r="C82" s="16"/>
      <c r="D82" s="16"/>
      <c r="E82" s="16"/>
      <c r="F82" s="16"/>
      <c r="G82" s="16"/>
    </row>
    <row r="83" spans="1:7" ht="14.25">
      <c r="A83" s="16"/>
      <c r="B83" s="16"/>
      <c r="C83" s="16"/>
      <c r="D83" s="16"/>
      <c r="E83" s="16"/>
      <c r="F83" s="16"/>
      <c r="G83" s="16"/>
    </row>
    <row r="84" spans="1:7" ht="14.25">
      <c r="A84" s="16"/>
      <c r="B84" s="16"/>
      <c r="C84" s="16"/>
      <c r="D84" s="16"/>
      <c r="E84" s="16"/>
      <c r="F84" s="16"/>
      <c r="G84" s="16"/>
    </row>
    <row r="85" spans="1:7" ht="14.25">
      <c r="A85" s="16"/>
      <c r="B85" s="16"/>
      <c r="C85" s="16"/>
      <c r="D85" s="16"/>
      <c r="E85" s="16"/>
      <c r="F85" s="16"/>
      <c r="G85" s="16"/>
    </row>
    <row r="86" spans="1:7" ht="14.25">
      <c r="A86" s="16"/>
      <c r="B86" s="16"/>
      <c r="C86" s="16"/>
      <c r="D86" s="16"/>
      <c r="E86" s="16"/>
      <c r="F86" s="16"/>
      <c r="G86" s="16"/>
    </row>
    <row r="87" spans="1:7" ht="14.25">
      <c r="A87" s="16"/>
      <c r="B87" s="16"/>
      <c r="C87" s="16"/>
      <c r="D87" s="16"/>
      <c r="E87" s="16"/>
      <c r="F87" s="16"/>
      <c r="G87" s="16"/>
    </row>
    <row r="88" spans="1:7" ht="14.25">
      <c r="A88" s="16"/>
      <c r="B88" s="16"/>
      <c r="C88" s="16"/>
      <c r="D88" s="16"/>
      <c r="E88" s="16"/>
      <c r="F88" s="16"/>
      <c r="G88" s="16"/>
    </row>
    <row r="89" spans="1:7" ht="14.25">
      <c r="A89" s="16"/>
      <c r="B89" s="16"/>
      <c r="C89" s="16"/>
      <c r="D89" s="16"/>
      <c r="E89" s="16"/>
      <c r="F89" s="16"/>
      <c r="G89" s="16"/>
    </row>
    <row r="90" spans="1:7" ht="14.25">
      <c r="A90" s="16"/>
      <c r="B90" s="16"/>
      <c r="C90" s="16"/>
      <c r="D90" s="16"/>
      <c r="E90" s="16"/>
      <c r="F90" s="16"/>
      <c r="G90" s="16"/>
    </row>
    <row r="91" spans="1:7" ht="14.25">
      <c r="A91" s="16"/>
      <c r="B91" s="16"/>
      <c r="C91" s="16"/>
      <c r="D91" s="16"/>
      <c r="E91" s="16"/>
      <c r="F91" s="16"/>
      <c r="G91" s="16"/>
    </row>
    <row r="92" spans="1:7" ht="14.25">
      <c r="A92" s="16"/>
      <c r="B92" s="16"/>
      <c r="C92" s="16"/>
      <c r="D92" s="16"/>
      <c r="E92" s="16"/>
      <c r="F92" s="16"/>
      <c r="G92" s="16"/>
    </row>
    <row r="93" spans="1:7" ht="14.25">
      <c r="A93" s="16"/>
      <c r="B93" s="16"/>
      <c r="C93" s="16"/>
      <c r="D93" s="16"/>
      <c r="E93" s="16"/>
      <c r="F93" s="16"/>
      <c r="G93" s="16"/>
    </row>
    <row r="94" spans="1:7" ht="14.25">
      <c r="A94" s="16"/>
      <c r="B94" s="16"/>
      <c r="C94" s="16"/>
      <c r="D94" s="16"/>
      <c r="E94" s="16"/>
      <c r="F94" s="16"/>
      <c r="G94" s="16"/>
    </row>
    <row r="95" spans="1:7" ht="14.25">
      <c r="A95" s="16"/>
      <c r="B95" s="16"/>
      <c r="C95" s="16"/>
      <c r="D95" s="16"/>
      <c r="E95" s="16"/>
      <c r="F95" s="16"/>
      <c r="G95" s="16"/>
    </row>
    <row r="96" spans="1:7" ht="14.25">
      <c r="A96" s="16"/>
      <c r="B96" s="16"/>
      <c r="C96" s="16"/>
      <c r="D96" s="16"/>
      <c r="E96" s="16"/>
      <c r="F96" s="16"/>
      <c r="G96" s="16"/>
    </row>
    <row r="97" spans="1:7" ht="14.25">
      <c r="A97" s="16"/>
      <c r="B97" s="16"/>
      <c r="C97" s="16"/>
      <c r="D97" s="16"/>
      <c r="E97" s="16"/>
      <c r="F97" s="16"/>
      <c r="G97" s="16"/>
    </row>
    <row r="98" spans="1:7" ht="14.25">
      <c r="A98" s="16"/>
      <c r="B98" s="16"/>
      <c r="C98" s="16"/>
      <c r="D98" s="16"/>
      <c r="E98" s="16"/>
      <c r="F98" s="16"/>
      <c r="G98" s="16"/>
    </row>
    <row r="99" spans="1:7" ht="14.25">
      <c r="A99" s="16"/>
      <c r="B99" s="16"/>
      <c r="C99" s="16"/>
      <c r="D99" s="16"/>
      <c r="E99" s="16"/>
      <c r="F99" s="16"/>
      <c r="G99" s="16"/>
    </row>
    <row r="100" spans="1:7" ht="14.25">
      <c r="A100" s="16"/>
      <c r="B100" s="16"/>
      <c r="C100" s="16"/>
      <c r="D100" s="16"/>
      <c r="E100" s="16"/>
      <c r="F100" s="16"/>
      <c r="G100" s="16"/>
    </row>
    <row r="101" spans="1:7" ht="14.25">
      <c r="A101" s="16"/>
      <c r="B101" s="16"/>
      <c r="C101" s="16"/>
      <c r="D101" s="16"/>
      <c r="E101" s="16"/>
      <c r="F101" s="16"/>
      <c r="G101" s="16"/>
    </row>
    <row r="102" spans="1:7" ht="14.25">
      <c r="A102" s="16"/>
      <c r="B102" s="16"/>
      <c r="C102" s="16"/>
      <c r="D102" s="16"/>
      <c r="E102" s="16"/>
      <c r="F102" s="16"/>
      <c r="G102" s="16"/>
    </row>
    <row r="103" spans="1:7" ht="14.25">
      <c r="A103" s="16"/>
      <c r="B103" s="16"/>
      <c r="C103" s="16"/>
      <c r="D103" s="16"/>
      <c r="E103" s="16"/>
      <c r="F103" s="16"/>
      <c r="G103" s="16"/>
    </row>
    <row r="104" spans="1:7" ht="14.25">
      <c r="A104" s="16"/>
      <c r="B104" s="16"/>
      <c r="C104" s="16"/>
      <c r="D104" s="16"/>
      <c r="E104" s="16"/>
      <c r="F104" s="16"/>
      <c r="G104" s="16"/>
    </row>
    <row r="105" spans="1:7" ht="14.25">
      <c r="A105" s="16"/>
      <c r="B105" s="16"/>
      <c r="C105" s="16"/>
      <c r="D105" s="16"/>
      <c r="E105" s="16"/>
      <c r="F105" s="16"/>
      <c r="G105" s="16"/>
    </row>
    <row r="106" spans="1:7" ht="14.25">
      <c r="A106" s="16"/>
      <c r="B106" s="16"/>
      <c r="C106" s="16"/>
      <c r="D106" s="16"/>
      <c r="E106" s="16"/>
      <c r="F106" s="16"/>
      <c r="G106" s="16"/>
    </row>
  </sheetData>
  <sheetProtection/>
  <mergeCells count="6">
    <mergeCell ref="A1:F1"/>
    <mergeCell ref="A3:A4"/>
    <mergeCell ref="B3:B4"/>
    <mergeCell ref="D3:D4"/>
    <mergeCell ref="E3:F3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BreakPreview" zoomScale="60" zoomScaleNormal="75" zoomScalePageLayoutView="0" workbookViewId="0" topLeftCell="A1">
      <selection activeCell="I9" sqref="I9"/>
    </sheetView>
  </sheetViews>
  <sheetFormatPr defaultColWidth="9.140625" defaultRowHeight="15"/>
  <cols>
    <col min="1" max="1" width="34.00390625" style="0" customWidth="1"/>
    <col min="2" max="2" width="18.8515625" style="0" customWidth="1"/>
    <col min="3" max="3" width="6.28125" style="0" customWidth="1"/>
    <col min="4" max="4" width="18.8515625" style="0" customWidth="1"/>
    <col min="5" max="5" width="14.421875" style="0" customWidth="1"/>
    <col min="6" max="6" width="13.57421875" style="0" customWidth="1"/>
    <col min="7" max="7" width="18.57421875" style="0" customWidth="1"/>
    <col min="8" max="8" width="12.7109375" style="0" bestFit="1" customWidth="1"/>
    <col min="9" max="9" width="13.00390625" style="0" customWidth="1"/>
    <col min="10" max="10" width="12.8515625" style="0" customWidth="1"/>
    <col min="11" max="11" width="7.7109375" style="0" customWidth="1"/>
    <col min="12" max="12" width="5.8515625" style="0" customWidth="1"/>
    <col min="13" max="13" width="12.57421875" style="0" bestFit="1" customWidth="1"/>
    <col min="14" max="14" width="4.7109375" style="0" customWidth="1"/>
    <col min="15" max="15" width="22.7109375" style="0" customWidth="1"/>
    <col min="16" max="16" width="7.8515625" style="0" customWidth="1"/>
    <col min="17" max="17" width="5.8515625" style="0" customWidth="1"/>
    <col min="18" max="18" width="12.00390625" style="0" customWidth="1"/>
    <col min="19" max="19" width="8.421875" style="0" customWidth="1"/>
    <col min="20" max="21" width="12.00390625" style="0" customWidth="1"/>
    <col min="22" max="22" width="7.8515625" style="0" customWidth="1"/>
    <col min="23" max="23" width="3.7109375" style="0" bestFit="1" customWidth="1"/>
  </cols>
  <sheetData>
    <row r="1" spans="1:23" ht="15">
      <c r="A1" s="89" t="s">
        <v>107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88" t="s">
        <v>115</v>
      </c>
      <c r="W2" s="88"/>
    </row>
    <row r="3" spans="1:23" ht="21.75" customHeight="1">
      <c r="A3" s="75" t="s">
        <v>33</v>
      </c>
      <c r="B3" s="49"/>
      <c r="C3" s="85" t="s">
        <v>63</v>
      </c>
      <c r="D3" s="85" t="s">
        <v>92</v>
      </c>
      <c r="E3" s="75" t="s">
        <v>105</v>
      </c>
      <c r="F3" s="75"/>
      <c r="G3" s="75" t="s">
        <v>95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4" ht="21.75" customHeight="1">
      <c r="A4" s="75"/>
      <c r="B4" s="50"/>
      <c r="C4" s="86"/>
      <c r="D4" s="86"/>
      <c r="E4" s="82" t="s">
        <v>94</v>
      </c>
      <c r="F4" s="82" t="s">
        <v>93</v>
      </c>
      <c r="G4" s="83" t="s">
        <v>118</v>
      </c>
      <c r="H4" s="79" t="s">
        <v>117</v>
      </c>
      <c r="I4" s="80"/>
      <c r="J4" s="80"/>
      <c r="K4" s="80"/>
      <c r="L4" s="81"/>
      <c r="M4" s="82" t="s">
        <v>96</v>
      </c>
      <c r="N4" s="82" t="s">
        <v>97</v>
      </c>
      <c r="O4" s="79" t="s">
        <v>98</v>
      </c>
      <c r="P4" s="80"/>
      <c r="Q4" s="80"/>
      <c r="R4" s="80"/>
      <c r="S4" s="80"/>
      <c r="T4" s="80"/>
      <c r="U4" s="80"/>
      <c r="V4" s="80"/>
      <c r="W4" s="81"/>
      <c r="X4" s="25"/>
    </row>
    <row r="5" spans="1:24" ht="148.5" customHeight="1">
      <c r="A5" s="75"/>
      <c r="B5" s="52" t="s">
        <v>155</v>
      </c>
      <c r="C5" s="87"/>
      <c r="D5" s="87"/>
      <c r="E5" s="82"/>
      <c r="F5" s="82"/>
      <c r="G5" s="84"/>
      <c r="H5" s="38" t="s">
        <v>121</v>
      </c>
      <c r="I5" s="37" t="s">
        <v>123</v>
      </c>
      <c r="J5" s="35" t="s">
        <v>122</v>
      </c>
      <c r="K5" s="35" t="s">
        <v>120</v>
      </c>
      <c r="L5" s="35" t="s">
        <v>119</v>
      </c>
      <c r="M5" s="82"/>
      <c r="N5" s="82"/>
      <c r="O5" s="35" t="s">
        <v>99</v>
      </c>
      <c r="P5" s="35" t="s">
        <v>103</v>
      </c>
      <c r="Q5" s="35" t="s">
        <v>100</v>
      </c>
      <c r="R5" s="35" t="s">
        <v>101</v>
      </c>
      <c r="S5" s="35" t="s">
        <v>111</v>
      </c>
      <c r="T5" s="35" t="s">
        <v>102</v>
      </c>
      <c r="U5" s="35" t="s">
        <v>104</v>
      </c>
      <c r="V5" s="35" t="s">
        <v>112</v>
      </c>
      <c r="W5" s="36" t="s">
        <v>106</v>
      </c>
      <c r="X5" s="25"/>
    </row>
    <row r="6" spans="1:23" ht="14.25">
      <c r="A6" s="17" t="s">
        <v>81</v>
      </c>
      <c r="B6" s="54"/>
      <c r="C6" s="17"/>
      <c r="D6" s="27">
        <f>SUM(G6,O6,M6)</f>
        <v>312217.51</v>
      </c>
      <c r="E6" s="27">
        <v>252217.51</v>
      </c>
      <c r="F6" s="27"/>
      <c r="G6" s="27">
        <v>71793.08</v>
      </c>
      <c r="H6" s="27">
        <v>2076.66</v>
      </c>
      <c r="I6" s="27">
        <v>30161</v>
      </c>
      <c r="J6" s="27">
        <v>39555.42</v>
      </c>
      <c r="K6" s="27"/>
      <c r="L6" s="27"/>
      <c r="M6" s="27">
        <v>60000</v>
      </c>
      <c r="N6" s="27"/>
      <c r="O6" s="27">
        <v>180424.43</v>
      </c>
      <c r="P6" s="27"/>
      <c r="Q6" s="27"/>
      <c r="R6" s="27"/>
      <c r="S6" s="27"/>
      <c r="T6" s="27"/>
      <c r="U6" s="27"/>
      <c r="V6" s="27"/>
      <c r="W6" s="27"/>
    </row>
    <row r="7" spans="1:23" ht="14.25">
      <c r="A7" s="17" t="s">
        <v>109</v>
      </c>
      <c r="B7" s="54"/>
      <c r="C7" s="17"/>
      <c r="D7" s="27">
        <f>SUM(G7,O7,M7)</f>
        <v>18959760</v>
      </c>
      <c r="E7" s="27">
        <v>16638760</v>
      </c>
      <c r="F7" s="27"/>
      <c r="G7" s="27">
        <v>15555410</v>
      </c>
      <c r="H7" s="27">
        <v>449949.87</v>
      </c>
      <c r="I7" s="27">
        <v>6534986.3</v>
      </c>
      <c r="J7" s="27">
        <v>8570473.83</v>
      </c>
      <c r="K7" s="27"/>
      <c r="L7" s="27"/>
      <c r="M7" s="27">
        <v>2321000</v>
      </c>
      <c r="N7" s="27"/>
      <c r="O7" s="27">
        <v>1083350</v>
      </c>
      <c r="P7" s="27"/>
      <c r="Q7" s="27"/>
      <c r="R7" s="27"/>
      <c r="S7" s="27"/>
      <c r="T7" s="27"/>
      <c r="U7" s="27"/>
      <c r="V7" s="27"/>
      <c r="W7" s="27"/>
    </row>
    <row r="8" spans="1:23" ht="14.25">
      <c r="A8" s="17" t="s">
        <v>110</v>
      </c>
      <c r="B8" s="54"/>
      <c r="C8" s="17"/>
      <c r="D8" s="27">
        <f>SUM(G8,O8,M8)</f>
        <v>19271977.51</v>
      </c>
      <c r="E8" s="27">
        <v>16890977.51</v>
      </c>
      <c r="F8" s="27"/>
      <c r="G8" s="27">
        <v>15627203.08</v>
      </c>
      <c r="H8" s="27">
        <v>452026.54</v>
      </c>
      <c r="I8" s="27">
        <v>6565147.3</v>
      </c>
      <c r="J8" s="27">
        <v>8610029.24</v>
      </c>
      <c r="K8" s="27"/>
      <c r="L8" s="27"/>
      <c r="M8" s="27">
        <v>2381000</v>
      </c>
      <c r="N8" s="27"/>
      <c r="O8" s="27">
        <v>1263774.43</v>
      </c>
      <c r="P8" s="27"/>
      <c r="Q8" s="27"/>
      <c r="R8" s="27"/>
      <c r="S8" s="27"/>
      <c r="T8" s="27"/>
      <c r="U8" s="27"/>
      <c r="V8" s="27"/>
      <c r="W8" s="27"/>
    </row>
    <row r="9" spans="1:23" ht="14.25">
      <c r="A9" s="19" t="s">
        <v>64</v>
      </c>
      <c r="B9" s="55">
        <v>111</v>
      </c>
      <c r="C9" s="18">
        <v>211</v>
      </c>
      <c r="D9" s="27">
        <f aca="true" t="shared" si="0" ref="D9:D24">SUM(G9,O9)</f>
        <v>11187599.52</v>
      </c>
      <c r="E9" s="27">
        <v>11187599.52</v>
      </c>
      <c r="F9" s="27"/>
      <c r="G9" s="27">
        <v>10915568.74</v>
      </c>
      <c r="H9" s="27">
        <v>315739.59</v>
      </c>
      <c r="I9" s="27">
        <v>4585741.69</v>
      </c>
      <c r="J9" s="27">
        <v>6014087.46</v>
      </c>
      <c r="K9" s="27"/>
      <c r="L9" s="27"/>
      <c r="M9" s="27"/>
      <c r="N9" s="27"/>
      <c r="O9" s="27">
        <v>272030.78</v>
      </c>
      <c r="P9" s="27"/>
      <c r="Q9" s="27"/>
      <c r="R9" s="27"/>
      <c r="S9" s="27"/>
      <c r="T9" s="27"/>
      <c r="U9" s="27"/>
      <c r="V9" s="27"/>
      <c r="W9" s="27"/>
    </row>
    <row r="10" spans="1:23" ht="14.25">
      <c r="A10" s="19" t="s">
        <v>70</v>
      </c>
      <c r="B10" s="55">
        <v>112</v>
      </c>
      <c r="C10" s="18">
        <v>212</v>
      </c>
      <c r="D10" s="27">
        <f t="shared" si="0"/>
        <v>0</v>
      </c>
      <c r="E10" s="27">
        <v>0</v>
      </c>
      <c r="F10" s="27"/>
      <c r="G10" s="27">
        <v>0</v>
      </c>
      <c r="H10" s="27">
        <v>0</v>
      </c>
      <c r="I10" s="27">
        <v>0</v>
      </c>
      <c r="J10" s="27">
        <v>0</v>
      </c>
      <c r="K10" s="27"/>
      <c r="L10" s="27"/>
      <c r="M10" s="27"/>
      <c r="N10" s="27"/>
      <c r="O10" s="27">
        <v>0</v>
      </c>
      <c r="P10" s="27"/>
      <c r="Q10" s="27"/>
      <c r="R10" s="27"/>
      <c r="S10" s="27"/>
      <c r="T10" s="27"/>
      <c r="U10" s="27"/>
      <c r="V10" s="27"/>
      <c r="W10" s="27"/>
    </row>
    <row r="11" spans="1:23" ht="27">
      <c r="A11" s="19" t="s">
        <v>65</v>
      </c>
      <c r="B11" s="55">
        <v>119</v>
      </c>
      <c r="C11" s="22">
        <v>213</v>
      </c>
      <c r="D11" s="27">
        <f t="shared" si="0"/>
        <v>3706795.9899999998</v>
      </c>
      <c r="E11" s="27">
        <v>3706795.99</v>
      </c>
      <c r="F11" s="27"/>
      <c r="G11" s="27">
        <v>3537591.36</v>
      </c>
      <c r="H11" s="27">
        <v>102327.02</v>
      </c>
      <c r="I11" s="27">
        <v>1486178.19</v>
      </c>
      <c r="J11" s="27">
        <v>1949086.15</v>
      </c>
      <c r="K11" s="27"/>
      <c r="L11" s="27"/>
      <c r="M11" s="27"/>
      <c r="N11" s="27"/>
      <c r="O11" s="27">
        <v>169204.63</v>
      </c>
      <c r="P11" s="27"/>
      <c r="Q11" s="27"/>
      <c r="R11" s="27"/>
      <c r="S11" s="27"/>
      <c r="T11" s="27"/>
      <c r="U11" s="27"/>
      <c r="V11" s="27"/>
      <c r="W11" s="27"/>
    </row>
    <row r="12" spans="1:23" ht="14.25">
      <c r="A12" s="53" t="s">
        <v>66</v>
      </c>
      <c r="B12" s="55">
        <v>244</v>
      </c>
      <c r="C12" s="22">
        <v>221</v>
      </c>
      <c r="D12" s="27">
        <f t="shared" si="0"/>
        <v>74836.72</v>
      </c>
      <c r="E12" s="27">
        <v>74836.72</v>
      </c>
      <c r="F12" s="27"/>
      <c r="G12" s="27">
        <v>61906.02</v>
      </c>
      <c r="H12" s="27">
        <v>1790.67</v>
      </c>
      <c r="I12" s="27">
        <v>26007.35</v>
      </c>
      <c r="J12" s="27">
        <v>34108</v>
      </c>
      <c r="K12" s="27"/>
      <c r="L12" s="27"/>
      <c r="M12" s="27"/>
      <c r="N12" s="27"/>
      <c r="O12" s="27">
        <v>12930.7</v>
      </c>
      <c r="P12" s="27"/>
      <c r="Q12" s="27"/>
      <c r="R12" s="27"/>
      <c r="S12" s="27"/>
      <c r="T12" s="27"/>
      <c r="U12" s="27"/>
      <c r="V12" s="27"/>
      <c r="W12" s="27"/>
    </row>
    <row r="13" spans="1:23" ht="14.25">
      <c r="A13" s="19" t="s">
        <v>67</v>
      </c>
      <c r="B13" s="55">
        <v>112</v>
      </c>
      <c r="C13" s="22">
        <v>222</v>
      </c>
      <c r="D13" s="27">
        <f t="shared" si="0"/>
        <v>0</v>
      </c>
      <c r="E13" s="27">
        <v>0</v>
      </c>
      <c r="F13" s="27"/>
      <c r="G13" s="27">
        <v>0</v>
      </c>
      <c r="H13" s="27">
        <v>0</v>
      </c>
      <c r="I13" s="27">
        <v>0</v>
      </c>
      <c r="J13" s="27">
        <v>0</v>
      </c>
      <c r="K13" s="27"/>
      <c r="L13" s="27"/>
      <c r="M13" s="27"/>
      <c r="N13" s="27"/>
      <c r="O13" s="27">
        <v>0</v>
      </c>
      <c r="P13" s="27"/>
      <c r="Q13" s="27"/>
      <c r="R13" s="27"/>
      <c r="S13" s="27"/>
      <c r="T13" s="27"/>
      <c r="U13" s="27"/>
      <c r="V13" s="27"/>
      <c r="W13" s="27"/>
    </row>
    <row r="14" spans="1:23" ht="14.25">
      <c r="A14" s="19" t="s">
        <v>68</v>
      </c>
      <c r="B14" s="55">
        <v>244</v>
      </c>
      <c r="C14" s="22">
        <v>223</v>
      </c>
      <c r="D14" s="27">
        <f t="shared" si="0"/>
        <v>353260.62</v>
      </c>
      <c r="E14" s="27">
        <v>353260.62</v>
      </c>
      <c r="F14" s="27"/>
      <c r="G14" s="27">
        <v>353260.62</v>
      </c>
      <c r="H14" s="27">
        <v>10218.28</v>
      </c>
      <c r="I14" s="27">
        <v>148408.39</v>
      </c>
      <c r="J14" s="27">
        <v>194633.95</v>
      </c>
      <c r="K14" s="27"/>
      <c r="L14" s="27"/>
      <c r="M14" s="27"/>
      <c r="N14" s="27"/>
      <c r="O14" s="27">
        <v>0</v>
      </c>
      <c r="P14" s="27"/>
      <c r="Q14" s="27"/>
      <c r="R14" s="27"/>
      <c r="S14" s="27"/>
      <c r="T14" s="27"/>
      <c r="U14" s="27"/>
      <c r="V14" s="27"/>
      <c r="W14" s="27"/>
    </row>
    <row r="15" spans="1:23" ht="27">
      <c r="A15" s="19" t="s">
        <v>69</v>
      </c>
      <c r="B15" s="55"/>
      <c r="C15" s="22">
        <v>224</v>
      </c>
      <c r="D15" s="27">
        <f t="shared" si="0"/>
        <v>0</v>
      </c>
      <c r="E15" s="27">
        <v>0</v>
      </c>
      <c r="F15" s="27"/>
      <c r="G15" s="27">
        <v>0</v>
      </c>
      <c r="H15" s="27">
        <v>0</v>
      </c>
      <c r="I15" s="27">
        <v>0</v>
      </c>
      <c r="J15" s="27">
        <v>0</v>
      </c>
      <c r="K15" s="27"/>
      <c r="L15" s="27"/>
      <c r="M15" s="27"/>
      <c r="N15" s="27"/>
      <c r="O15" s="27">
        <v>0</v>
      </c>
      <c r="P15" s="27"/>
      <c r="Q15" s="27"/>
      <c r="R15" s="27"/>
      <c r="S15" s="27"/>
      <c r="T15" s="27"/>
      <c r="U15" s="27"/>
      <c r="V15" s="27"/>
      <c r="W15" s="27"/>
    </row>
    <row r="16" spans="1:23" ht="27">
      <c r="A16" s="53" t="s">
        <v>71</v>
      </c>
      <c r="B16" s="55">
        <v>244</v>
      </c>
      <c r="C16" s="22">
        <v>225</v>
      </c>
      <c r="D16" s="27">
        <f>SUM(G16,O16,)</f>
        <v>685553.54</v>
      </c>
      <c r="E16" s="27">
        <v>685553.54</v>
      </c>
      <c r="F16" s="27"/>
      <c r="G16" s="27">
        <v>432988.71</v>
      </c>
      <c r="H16" s="27">
        <v>12524.46</v>
      </c>
      <c r="I16" s="27">
        <v>181902.97</v>
      </c>
      <c r="J16" s="27">
        <v>238561.28</v>
      </c>
      <c r="K16" s="27"/>
      <c r="L16" s="27"/>
      <c r="M16" s="27">
        <v>1883000</v>
      </c>
      <c r="N16" s="27"/>
      <c r="O16" s="27">
        <v>252564.83</v>
      </c>
      <c r="P16" s="27"/>
      <c r="Q16" s="27"/>
      <c r="R16" s="27"/>
      <c r="S16" s="27"/>
      <c r="T16" s="27"/>
      <c r="U16" s="27"/>
      <c r="V16" s="27"/>
      <c r="W16" s="27"/>
    </row>
    <row r="17" spans="1:23" ht="14.25">
      <c r="A17" s="53" t="s">
        <v>72</v>
      </c>
      <c r="B17" s="55">
        <v>244</v>
      </c>
      <c r="C17" s="22">
        <v>226</v>
      </c>
      <c r="D17" s="27">
        <f>SUM(G17,O17,)</f>
        <v>403613.44</v>
      </c>
      <c r="E17" s="27">
        <v>403613.44</v>
      </c>
      <c r="F17" s="27"/>
      <c r="G17" s="27">
        <v>139342.82</v>
      </c>
      <c r="H17" s="27">
        <v>4030.58</v>
      </c>
      <c r="I17" s="27">
        <v>58539.34</v>
      </c>
      <c r="J17" s="27">
        <v>76772.9</v>
      </c>
      <c r="K17" s="27"/>
      <c r="L17" s="27"/>
      <c r="M17" s="27">
        <v>47000</v>
      </c>
      <c r="N17" s="27"/>
      <c r="O17" s="27">
        <v>264270.62</v>
      </c>
      <c r="P17" s="27"/>
      <c r="Q17" s="27"/>
      <c r="R17" s="27"/>
      <c r="S17" s="27"/>
      <c r="T17" s="27"/>
      <c r="U17" s="27"/>
      <c r="V17" s="27"/>
      <c r="W17" s="27"/>
    </row>
    <row r="18" spans="1:23" ht="27">
      <c r="A18" s="19" t="s">
        <v>73</v>
      </c>
      <c r="B18" s="55"/>
      <c r="C18" s="22">
        <v>262</v>
      </c>
      <c r="D18" s="27">
        <f t="shared" si="0"/>
        <v>0</v>
      </c>
      <c r="E18" s="27">
        <v>0</v>
      </c>
      <c r="F18" s="27"/>
      <c r="G18" s="27">
        <v>0</v>
      </c>
      <c r="H18" s="27">
        <v>0</v>
      </c>
      <c r="I18" s="27">
        <v>0</v>
      </c>
      <c r="J18" s="27">
        <v>0</v>
      </c>
      <c r="K18" s="27"/>
      <c r="L18" s="27"/>
      <c r="M18" s="27"/>
      <c r="N18" s="27"/>
      <c r="O18" s="27">
        <v>0</v>
      </c>
      <c r="P18" s="27"/>
      <c r="Q18" s="27"/>
      <c r="R18" s="27"/>
      <c r="S18" s="27"/>
      <c r="T18" s="27"/>
      <c r="U18" s="27"/>
      <c r="V18" s="27"/>
      <c r="W18" s="27"/>
    </row>
    <row r="19" spans="1:23" ht="14.25">
      <c r="A19" s="53" t="s">
        <v>74</v>
      </c>
      <c r="B19" s="55">
        <v>244</v>
      </c>
      <c r="C19" s="22">
        <v>290</v>
      </c>
      <c r="D19" s="27">
        <f>SUM(G19,O19,M19)</f>
        <v>17200</v>
      </c>
      <c r="E19" s="27">
        <v>13200</v>
      </c>
      <c r="F19" s="27"/>
      <c r="G19" s="27">
        <v>0</v>
      </c>
      <c r="H19" s="27">
        <v>0</v>
      </c>
      <c r="I19" s="27">
        <v>0</v>
      </c>
      <c r="J19" s="27">
        <v>0</v>
      </c>
      <c r="K19" s="27"/>
      <c r="L19" s="27"/>
      <c r="M19" s="27">
        <v>4000</v>
      </c>
      <c r="N19" s="27"/>
      <c r="O19" s="27">
        <v>13200</v>
      </c>
      <c r="P19" s="27"/>
      <c r="Q19" s="27"/>
      <c r="R19" s="27"/>
      <c r="S19" s="27"/>
      <c r="T19" s="27"/>
      <c r="U19" s="27"/>
      <c r="V19" s="27"/>
      <c r="W19" s="27"/>
    </row>
    <row r="20" spans="1:23" ht="14.25">
      <c r="A20" s="53" t="s">
        <v>74</v>
      </c>
      <c r="B20" s="55">
        <v>851</v>
      </c>
      <c r="C20" s="22">
        <v>290</v>
      </c>
      <c r="D20" s="27"/>
      <c r="E20" s="27"/>
      <c r="F20" s="27"/>
      <c r="G20" s="27"/>
      <c r="H20" s="27"/>
      <c r="I20" s="27"/>
      <c r="J20" s="27"/>
      <c r="K20" s="27"/>
      <c r="L20" s="27"/>
      <c r="M20" s="27">
        <v>421978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14.25">
      <c r="A21" s="53" t="s">
        <v>74</v>
      </c>
      <c r="B21" s="55">
        <v>852</v>
      </c>
      <c r="C21" s="22">
        <v>290</v>
      </c>
      <c r="D21" s="27">
        <f t="shared" si="0"/>
        <v>16698.91</v>
      </c>
      <c r="E21" s="27">
        <v>16698.91</v>
      </c>
      <c r="F21" s="27"/>
      <c r="G21" s="27">
        <v>12998.91</v>
      </c>
      <c r="H21" s="27">
        <v>376</v>
      </c>
      <c r="I21" s="27">
        <v>5460.97</v>
      </c>
      <c r="J21" s="27">
        <v>7161.94</v>
      </c>
      <c r="K21" s="27"/>
      <c r="L21" s="27"/>
      <c r="M21" s="27"/>
      <c r="N21" s="27"/>
      <c r="O21" s="27">
        <v>3700</v>
      </c>
      <c r="P21" s="27"/>
      <c r="Q21" s="27"/>
      <c r="R21" s="27"/>
      <c r="S21" s="27"/>
      <c r="T21" s="27"/>
      <c r="U21" s="27"/>
      <c r="V21" s="27"/>
      <c r="W21" s="27"/>
    </row>
    <row r="22" spans="1:23" ht="14.25">
      <c r="A22" s="53" t="s">
        <v>74</v>
      </c>
      <c r="B22" s="55">
        <v>853</v>
      </c>
      <c r="C22" s="22">
        <v>290</v>
      </c>
      <c r="D22" s="27">
        <f t="shared" si="0"/>
        <v>1808.28</v>
      </c>
      <c r="E22" s="27">
        <v>1808.28</v>
      </c>
      <c r="F22" s="27"/>
      <c r="G22" s="27">
        <v>0</v>
      </c>
      <c r="H22" s="27">
        <v>0</v>
      </c>
      <c r="I22" s="27">
        <v>0</v>
      </c>
      <c r="J22" s="27">
        <v>0</v>
      </c>
      <c r="K22" s="27"/>
      <c r="L22" s="27"/>
      <c r="M22" s="27"/>
      <c r="N22" s="27"/>
      <c r="O22" s="27">
        <v>1808.28</v>
      </c>
      <c r="P22" s="27"/>
      <c r="Q22" s="27"/>
      <c r="R22" s="27"/>
      <c r="S22" s="27"/>
      <c r="T22" s="27"/>
      <c r="U22" s="27"/>
      <c r="V22" s="27"/>
      <c r="W22" s="27"/>
    </row>
    <row r="23" spans="1:23" ht="27">
      <c r="A23" s="19" t="s">
        <v>75</v>
      </c>
      <c r="B23" s="55">
        <v>244</v>
      </c>
      <c r="C23" s="22">
        <v>310</v>
      </c>
      <c r="D23" s="27">
        <f>SUM(G23,O23,M23)</f>
        <v>121800</v>
      </c>
      <c r="E23" s="27">
        <v>96800</v>
      </c>
      <c r="F23" s="27"/>
      <c r="G23" s="27">
        <v>0</v>
      </c>
      <c r="H23" s="27">
        <v>0</v>
      </c>
      <c r="I23" s="27">
        <v>0</v>
      </c>
      <c r="J23" s="27">
        <v>0</v>
      </c>
      <c r="K23" s="27"/>
      <c r="L23" s="27"/>
      <c r="M23" s="27">
        <v>25000</v>
      </c>
      <c r="N23" s="27"/>
      <c r="O23" s="27">
        <v>96800</v>
      </c>
      <c r="P23" s="27"/>
      <c r="Q23" s="27"/>
      <c r="R23" s="27"/>
      <c r="S23" s="27"/>
      <c r="T23" s="27"/>
      <c r="U23" s="27"/>
      <c r="V23" s="27"/>
      <c r="W23" s="27"/>
    </row>
    <row r="24" spans="1:23" ht="27">
      <c r="A24" s="53" t="s">
        <v>76</v>
      </c>
      <c r="B24" s="55">
        <v>244</v>
      </c>
      <c r="C24" s="22">
        <v>340</v>
      </c>
      <c r="D24" s="27">
        <f t="shared" si="0"/>
        <v>350810.49</v>
      </c>
      <c r="E24" s="27">
        <v>350810.49</v>
      </c>
      <c r="F24" s="27"/>
      <c r="G24" s="27">
        <v>173545.9</v>
      </c>
      <c r="H24" s="27">
        <v>5019.92</v>
      </c>
      <c r="I24" s="27">
        <v>72908.4</v>
      </c>
      <c r="J24" s="27">
        <v>95617.58</v>
      </c>
      <c r="K24" s="27"/>
      <c r="L24" s="27"/>
      <c r="M24" s="27"/>
      <c r="N24" s="27"/>
      <c r="O24" s="27">
        <v>177264.59</v>
      </c>
      <c r="P24" s="27"/>
      <c r="Q24" s="27"/>
      <c r="R24" s="27"/>
      <c r="S24" s="27"/>
      <c r="T24" s="27"/>
      <c r="U24" s="27"/>
      <c r="V24" s="27"/>
      <c r="W24" s="27"/>
    </row>
    <row r="25" spans="1:15" ht="14.25">
      <c r="A25" s="28" t="s">
        <v>113</v>
      </c>
      <c r="B25" s="51"/>
      <c r="C25" s="16"/>
      <c r="D25" s="47"/>
      <c r="E25" s="47"/>
      <c r="G25" s="48"/>
      <c r="H25" s="48"/>
      <c r="I25" s="48"/>
      <c r="J25" s="48"/>
      <c r="K25" s="48"/>
      <c r="O25" s="48"/>
    </row>
    <row r="26" spans="1:6" ht="14.25">
      <c r="A26" s="76" t="s">
        <v>114</v>
      </c>
      <c r="B26" s="77"/>
      <c r="C26" s="78"/>
      <c r="D26" s="20"/>
      <c r="E26" s="29"/>
      <c r="F26" s="26"/>
    </row>
    <row r="28" spans="1:7" ht="14.25">
      <c r="A28" s="16" t="s">
        <v>124</v>
      </c>
      <c r="B28" s="16"/>
      <c r="C28" s="16"/>
      <c r="D28" s="16" t="s">
        <v>126</v>
      </c>
      <c r="E28" s="16"/>
      <c r="F28" s="57" t="s">
        <v>159</v>
      </c>
      <c r="G28" s="16"/>
    </row>
    <row r="29" spans="1:7" ht="29.25" customHeight="1">
      <c r="A29" s="16"/>
      <c r="B29" s="16"/>
      <c r="C29" s="16"/>
      <c r="D29" s="39" t="s">
        <v>128</v>
      </c>
      <c r="E29" s="16" t="s">
        <v>129</v>
      </c>
      <c r="F29" s="39" t="s">
        <v>127</v>
      </c>
      <c r="G29" s="16"/>
    </row>
    <row r="30" spans="1:7" ht="14.25">
      <c r="A30" s="16" t="s">
        <v>125</v>
      </c>
      <c r="B30" s="16"/>
      <c r="C30" s="16"/>
      <c r="D30" s="16" t="s">
        <v>126</v>
      </c>
      <c r="E30" s="16"/>
      <c r="F30" s="57" t="s">
        <v>157</v>
      </c>
      <c r="G30" s="16"/>
    </row>
    <row r="31" spans="1:7" ht="24.75" customHeight="1">
      <c r="A31" s="16"/>
      <c r="B31" s="16"/>
      <c r="C31" s="16"/>
      <c r="D31" s="39" t="s">
        <v>128</v>
      </c>
      <c r="E31" s="16"/>
      <c r="F31" s="39" t="s">
        <v>127</v>
      </c>
      <c r="G31" s="16"/>
    </row>
  </sheetData>
  <sheetProtection/>
  <mergeCells count="15">
    <mergeCell ref="C3:C5"/>
    <mergeCell ref="D3:D5"/>
    <mergeCell ref="V2:W2"/>
    <mergeCell ref="H4:L4"/>
    <mergeCell ref="A1:W1"/>
    <mergeCell ref="A26:C26"/>
    <mergeCell ref="O4:W4"/>
    <mergeCell ref="G3:W3"/>
    <mergeCell ref="E4:E5"/>
    <mergeCell ref="F4:F5"/>
    <mergeCell ref="E3:F3"/>
    <mergeCell ref="G4:G5"/>
    <mergeCell ref="M4:M5"/>
    <mergeCell ref="N4:N5"/>
    <mergeCell ref="A3:A5"/>
  </mergeCells>
  <printOptions/>
  <pageMargins left="0.7086614173228347" right="0.25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Козловских</dc:creator>
  <cp:keywords/>
  <dc:description/>
  <cp:lastModifiedBy>SamLab.ws</cp:lastModifiedBy>
  <cp:lastPrinted>2017-03-01T09:41:23Z</cp:lastPrinted>
  <dcterms:created xsi:type="dcterms:W3CDTF">2012-11-01T13:37:52Z</dcterms:created>
  <dcterms:modified xsi:type="dcterms:W3CDTF">2017-03-17T06:32:01Z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